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workbook.xml" ContentType="application/vnd.openxmlformats-officedocument.spreadsheetml.sheet.main+xml"/>
  <Override PartName="/xl/tables/table3.xml" ContentType="application/vnd.openxmlformats-officedocument.spreadsheetml.table+xml"/>
  <Override PartName="/xl/tables/table4.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Πίνακας δεξιοτήτων" sheetId="1" state="visible" r:id="rId3"/>
    <sheet name="Πλάνο 30-60-90" sheetId="2" state="visible" r:id="rId4"/>
    <sheet name="Προϋπολογισμός" sheetId="3" state="visible" r:id="rId5"/>
    <sheet name="Δείκτες" sheetId="4" state="visible" r:id="rId6"/>
  </sheets>
  <definedNames>
    <definedName function="false" hidden="false" localSheetId="3" name="_xlnm.Print_Area" vbProcedure="false">Δείκτες!$A$1:$H$13</definedName>
    <definedName function="false" hidden="false" localSheetId="0" name="_xlnm.Print_Area" vbProcedure="false">'Πίνακας δεξιοτήτων'!$A$1:$F$22</definedName>
    <definedName function="false" hidden="false" localSheetId="1" name="_xlnm.Print_Area" vbProcedure="false">'Πλάνο 30-60-90'!$A$1:$I$21</definedName>
    <definedName function="false" hidden="false" localSheetId="2" name="_xlnm.Print_Area" vbProcedure="false">Προϋπολογισμός!$A$1:$G$19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<sst xmlns="http://schemas.openxmlformats.org/spreadsheetml/2006/main" count="130" uniqueCount="121">
  <si>
    <t xml:space="preserve">Πίνακας δεξιοτήτων (Skills Matrix) — κλίμακα 4 επιπέδων</t>
  </si>
  <si>
    <t xml:space="preserve">Υποθετικό παράδειγμα — orova.vn. Συμπληρώστε το απαιτούμενο και το τρέχον επίπεδο με αριθμό 1–4: 1 = Βασική θεωρητική γνώση, 2 = Εκτέλεση υπό καθοδήγηση, 3 = Αυτόνομη και άρτια εκτέλεση, 4 = Ικανότητα καθοδήγησης άλλων. Η στήλη «Κενό» υπολογίζεται αυτόματα και εμφανίζεται με κόκκινο όταν υπάρχει έλλειψη.</t>
  </si>
  <si>
    <t xml:space="preserve">Κατηγορία δεξιότητας</t>
  </si>
  <si>
    <t xml:space="preserve">Συγκεκριμένη δεξιότητα / Εργαλείο</t>
  </si>
  <si>
    <t xml:space="preserve">Απαιτούμενο επίπεδο</t>
  </si>
  <si>
    <t xml:space="preserve">Τρέχον επίπεδο</t>
  </si>
  <si>
    <t xml:space="preserve">Κενό (απαιτούμενο − τρέχον)</t>
  </si>
  <si>
    <t xml:space="preserve">Εκπαιδευτική ενέργεια</t>
  </si>
  <si>
    <t xml:space="preserve">Λειτουργικά εργαλεία</t>
  </si>
  <si>
    <t xml:space="preserve">Χειρισμός CRM &amp; καταχώριση παραγγελιών</t>
  </si>
  <si>
    <t xml:space="preserve">Πρακτική άσκηση σε δοκιμαστικό περιβάλλον</t>
  </si>
  <si>
    <t xml:space="preserve">Διαδικασίες ποιότητας</t>
  </si>
  <si>
    <t xml:space="preserve">Έλεγχος αποθεμάτων βάσει πρωτοκόλλου SOP-04</t>
  </si>
  <si>
    <t xml:space="preserve">Μελέτη οδηγού &amp; εξέταση προσομοίωσης</t>
  </si>
  <si>
    <t xml:space="preserve">Εξυπηρέτηση πελατών</t>
  </si>
  <si>
    <t xml:space="preserve">Διαχείριση επιστροφών προϊόντων</t>
  </si>
  <si>
    <t xml:space="preserve">Ανάθεση ρόλου μέντορα σε νέους υπαλλήλους</t>
  </si>
  <si>
    <t xml:space="preserve">Τεχνική ασφάλεια</t>
  </si>
  <si>
    <t xml:space="preserve">Τήρηση κανόνων προστασίας δεδομένων GDPR</t>
  </si>
  <si>
    <t xml:space="preserve">Υποχρεωτικό ψηφιακό μάθημα &amp; τεστ πιστοποίησης</t>
  </si>
  <si>
    <t xml:space="preserve">Δεξιότητες με κενό</t>
  </si>
  <si>
    <t xml:space="preserve">Δεξιότητες με κενό 2 επιπέδων ή περισσότερο</t>
  </si>
  <si>
    <t xml:space="preserve">Γράψτε συγκεκριμένες, μετρήσιμες δεξιότητες (π.χ. χειρισμός παραπόνων στο λογισμικό υποστήριξης εντός 15 λεπτών), όχι γενικές όπως «καλή επικοινωνία». Τα κελιά τύπων είναι κλειδωμένα (Αναθεώρηση › Κατάργηση προστασίας φύλλου, χωρίς κωδικό).</t>
  </si>
  <si>
    <t xml:space="preserve">Υποθετικό παράδειγμα — orova.vn</t>
  </si>
  <si>
    <t xml:space="preserve">Πρότυπο σχεδίου εκπαίδευσης 30-60-90 ημερών</t>
  </si>
  <si>
    <t xml:space="preserve">Υποθετικό παράδειγμα — orova.vn. Ημέρες 1-30 (εβδομάδες 1-4): αφομοίωση και παρατήρηση · Ημέρες 31-60 (εβδομάδες 5-8): εκτέλεση υπό εποπτεία · Ημέρες 61-90 (εβδομάδες 9-12): πλήρης παραγωγική αυτονομία. Η προθεσμία είναι η Παρασκευή της τελευταίας εβδομάδας κάθε γραμμής.</t>
  </si>
  <si>
    <t xml:space="preserve">Ημερομηνία έναρξης (Δευτέρα)</t>
  </si>
  <si>
    <t xml:space="preserve">Εβδομάδα</t>
  </si>
  <si>
    <t xml:space="preserve">Δεξιότητα / Καθήκον</t>
  </si>
  <si>
    <t xml:space="preserve">Μορφή μάθησης</t>
  </si>
  <si>
    <t xml:space="preserve">Κριτήρια ολοκλήρωσης (Exit Criteria)</t>
  </si>
  <si>
    <t xml:space="preserve">Υπεύθυνος αξιολόγησης</t>
  </si>
  <si>
    <t xml:space="preserve">Έως εβδομάδα</t>
  </si>
  <si>
    <t xml:space="preserve">Προθεσμία</t>
  </si>
  <si>
    <t xml:space="preserve">Κατάσταση</t>
  </si>
  <si>
    <t xml:space="preserve">Ημ/νία επιβεβαίωσης</t>
  </si>
  <si>
    <t xml:space="preserve">Εβδομάδα 1</t>
  </si>
  <si>
    <t xml:space="preserve">Εταιρικές αξίες, ασφάλεια και ρύθμιση εργαλείων</t>
  </si>
  <si>
    <t xml:space="preserve">Ψηφιακά μαθήματα &amp; παρουσίαση HR</t>
  </si>
  <si>
    <t xml:space="preserve">Επιτυχία στο κουίζ ασφαλείας και ενεργοποίηση λογαριασμών</t>
  </si>
  <si>
    <t xml:space="preserve">Υπεύθυνος HR</t>
  </si>
  <si>
    <t xml:space="preserve">Εβδομάδα 2</t>
  </si>
  <si>
    <t xml:space="preserve">Μελέτη διαδικασιών SOP και παρακολούθηση (Shadowing)</t>
  </si>
  <si>
    <t xml:space="preserve">Παρακολούθηση έμπειρου συναδέλφου &amp; σημειώσεις</t>
  </si>
  <si>
    <t xml:space="preserve">Καταγραφή 5 πραγματικών υποθέσεων χωρίς παρέμβαση</t>
  </si>
  <si>
    <t xml:space="preserve">Μέντορας ομάδας (Buddy)</t>
  </si>
  <si>
    <t xml:space="preserve">Εβδομάδα 3</t>
  </si>
  <si>
    <t xml:space="preserve">Πρώτες αυτόνομες ενέργειες υπό άμεση εποπτεία</t>
  </si>
  <si>
    <t xml:space="preserve">Πρακτική εκτέλεση σε πραγματικές εργασίες</t>
  </si>
  <si>
    <t xml:space="preserve">Ολοκλήρωση 10 εργασιών εντός των ορίων ακρίβειας που έχετε ορίσει</t>
  </si>
  <si>
    <t xml:space="preserve">Προϊστάμενος τμήματος</t>
  </si>
  <si>
    <t xml:space="preserve">Εβδομάδα 4</t>
  </si>
  <si>
    <t xml:space="preserve">Αξιολόγηση 1ου μήνα &amp; ανατροφοδότηση</t>
  </si>
  <si>
    <t xml:space="preserve">Συνάντηση 1-on-1 &amp; πρακτικό τεστ</t>
  </si>
  <si>
    <t xml:space="preserve">Επιτυχής επίλυση τυποποιημένου σεναρίου δοκιμής</t>
  </si>
  <si>
    <t xml:space="preserve">Εβδομάδες 5-6</t>
  </si>
  <si>
    <t xml:space="preserve">Διαχείριση σύνθετων αιτημάτων &amp; εξαιρέσεων</t>
  </si>
  <si>
    <t xml:space="preserve">Ψηφιακές ενότητες σεναρίων &amp; πρακτική</t>
  </si>
  <si>
    <t xml:space="preserve">Ορθή ταξινόμηση 15 δύσκολων υποθέσεων βάσει οδηγιών</t>
  </si>
  <si>
    <t xml:space="preserve">Εβδομάδες 7-8</t>
  </si>
  <si>
    <t xml:space="preserve">Αύξηση ταχύτητας και διαχείριση όγκου εργασίας</t>
  </si>
  <si>
    <t xml:space="preserve">Αυτόνομη εργασία με δειγματοληπτικό έλεγχο</t>
  </si>
  <si>
    <t xml:space="preserve">Επίτευξη του ενδιάμεσου στόχου παραγωγικότητας που ορίσατε</t>
  </si>
  <si>
    <t xml:space="preserve">Εβδομάδες 9-10</t>
  </si>
  <si>
    <t xml:space="preserve">Εξειδικευμένα εργαλεία και διατμηματική επικοινωνία</t>
  </si>
  <si>
    <t xml:space="preserve">Προχωρημένα μαθήματα &amp; πρακτική εφαρμογή</t>
  </si>
  <si>
    <t xml:space="preserve">Πραγματοποίηση μιας αποτελεσματικής διαδικτυακής σύσκεψης με άλλο τμήμα</t>
  </si>
  <si>
    <t xml:space="preserve">Επικεφαλής έργου</t>
  </si>
  <si>
    <t xml:space="preserve">Εβδομάδες 11-12</t>
  </si>
  <si>
    <t xml:space="preserve">Τελική αξιολόγηση 90 ημερών &amp; πιστοποίηση</t>
  </si>
  <si>
    <t xml:space="preserve">Πλήρης εξέταση ικανοτήτων &amp; αξιολόγηση KPI</t>
  </si>
  <si>
    <t xml:space="preserve">Τήρηση των προτύπων ποιότητας και ταχύτητας της θέσης</t>
  </si>
  <si>
    <t xml:space="preserve">Διευθυντής τμήματος</t>
  </si>
  <si>
    <t xml:space="preserve">Ολοκληρωμένες εβδομάδες / γραμμές</t>
  </si>
  <si>
    <t xml:space="preserve">Μορφή μάθησης: επιλέξτε από τη λίστα ή γράψτε τη δική σας (π.χ. ψηφιακό μάθημα + πρακτικό τεστ). Συμπληρώνετε μόνο τα λευκά κελιά· η στήλη «Προθεσμία» υπολογίζεται αυτόματα. Στο τέλος της 4ης εβδομάδας προβλέπεται υποχρεωτική πρακτική εξέταση.</t>
  </si>
  <si>
    <t xml:space="preserve">Πρότυπο προϋπολογισμού σχεδίου εκπαίδευσης (Υποθετικό παράδειγμα)</t>
  </si>
  <si>
    <t xml:space="preserve">Υποθετικό παράδειγμα για έναν νέο υπάλληλο εξυπηρέτησης πελατών σε εταιρεία 25 ατόμων. Τα ποσά είναι ενδεικτικά για την κατανόηση της δομής του πίνακα και πρέπει να αντικατασταθούν με τα δικά σας στοιχεία.</t>
  </si>
  <si>
    <t xml:space="preserve">Γραμμή κόστους</t>
  </si>
  <si>
    <t xml:space="preserve">Υπολογισμός</t>
  </si>
  <si>
    <t xml:space="preserve">Ποσότητα (ώρες)</t>
  </si>
  <si>
    <t xml:space="preserve">Τιμή μονάδας (€)</t>
  </si>
  <si>
    <t xml:space="preserve">Ποσό (EUR)</t>
  </si>
  <si>
    <t xml:space="preserve">Ποιος εγκρίνει</t>
  </si>
  <si>
    <t xml:space="preserve">Καλύπτεται από χρηματοδότηση;</t>
  </si>
  <si>
    <t xml:space="preserve">Χρόνος μέντορα (Buddy)</t>
  </si>
  <si>
    <t xml:space="preserve">Δημιουργία και ενημέρωση υλικού</t>
  </si>
  <si>
    <t xml:space="preserve">Λογισμικό εκπαίδευσης (αναλογία ανά άτομο)</t>
  </si>
  <si>
    <t xml:space="preserve">Ετήσια συνδρομή ÷ αριθμός εκπαιδευομένων</t>
  </si>
  <si>
    <t xml:space="preserve">Διοίκηση</t>
  </si>
  <si>
    <t xml:space="preserve">Χρόνος εκπαιδευόμενου σε μαθήματα</t>
  </si>
  <si>
    <t xml:space="preserve">Σύνολο ανά εκπαιδευόμενο</t>
  </si>
  <si>
    <t xml:space="preserve">Αριθμός εκπαιδευομένων</t>
  </si>
  <si>
    <t xml:space="preserve">Σύνολο για όλους τους εκπαιδευόμενους</t>
  </si>
  <si>
    <t xml:space="preserve">Για το λογισμικό γράψτε στην «Τιμή μονάδας» το αποτέλεσμα της διαίρεσης (ετήσια συνδρομή ÷ αριθμός εκπαιδευομένων) με ποσότητα 1. Αν μια γραμμή εντάσσεται σε πρόγραμμα κατάρτισης με δημόσια χρηματοδότηση, ελέγξτε τους όρους στην τρέχουσα επίσημη πρόσκληση πριν την υπολογίσετε.</t>
  </si>
  <si>
    <t xml:space="preserve">Δείκτες μέτρησης αποτελεσμάτων μετά την εκπαίδευση</t>
  </si>
  <si>
    <t xml:space="preserve">Υποθετικό παράδειγμα — orova.vn. Τα όρια επιτυχίας τα ορίζετε εσείς, με βάση τις τιμές που καταγράψατε πριν ξεκινήσει η εκπαίδευση. Συμπληρώστε τις λευκές στήλες E–H.</t>
  </si>
  <si>
    <t xml:space="preserve">Δείκτης</t>
  </si>
  <si>
    <t xml:space="preserve">Τι δείχνει</t>
  </si>
  <si>
    <t xml:space="preserve">Πώς μετριέται</t>
  </si>
  <si>
    <t xml:space="preserve">Τι κάνετε αν δεν βελτιώνεται</t>
  </si>
  <si>
    <t xml:space="preserve">Τιμή πριν την εκπαίδευση</t>
  </si>
  <si>
    <t xml:space="preserve">Όριο επιτυχίας που ορίσατε</t>
  </si>
  <si>
    <t xml:space="preserve">Ημ/νία μέτρησης</t>
  </si>
  <si>
    <t xml:space="preserve">Τιμή μετά την εκπαίδευση</t>
  </si>
  <si>
    <t xml:space="preserve">Έγκαιρη ολοκλήρωση (Completion Rate)</t>
  </si>
  <si>
    <t xml:space="preserve">Αν οι εργαζόμενοι προλαβαίνουν το χρονοδιάγραμμα</t>
  </si>
  <si>
    <t xml:space="preserve">Αναφορά προόδου του συστήματος εκπαίδευσης ανά εβδομάδα</t>
  </si>
  <si>
    <t xml:space="preserve">Ελέγξτε αν ο φόρτος εργασίας αφήνει πραγματικό χρόνο για μάθηση</t>
  </si>
  <si>
    <t xml:space="preserve">Επιτυχία με την πρώτη προσπάθεια (First-time Pass Rate)</t>
  </si>
  <si>
    <t xml:space="preserve">Αν το υλικό είναι κατανοητό</t>
  </si>
  <si>
    <t xml:space="preserve">Αποτελέσματα κουίζ ανά ερώτηση</t>
  </si>
  <si>
    <t xml:space="preserve">Πολύ χαμηλή: απλοποιήστε το υλικό. Σχεδόν όλοι περνούν: δυσκολέψτε τα τεστ</t>
  </si>
  <si>
    <t xml:space="preserve">Χρόνος έως πλήρη παραγωγικότητα (Time to Productivity)</t>
  </si>
  <si>
    <t xml:space="preserve">Πόσο γρήγορα ο νέος υπάλληλος αποδίδει αυτόνομα</t>
  </si>
  <si>
    <t xml:space="preserve">Δείκτες της θέσης, π.χ. ολοκληρωμένες εργασίες ανά ημέρα</t>
  </si>
  <si>
    <t xml:space="preserve">Επανεξετάστε τα Exit Criteria και τη συχνότητα συναντήσεων με τον μέντορα</t>
  </si>
  <si>
    <t xml:space="preserve">Συχνότητα λειτουργικών λαθών (Error Rate)</t>
  </si>
  <si>
    <t xml:space="preserve">Αν η εκπαίδευση περνά στην πράξη</t>
  </si>
  <si>
    <t xml:space="preserve">Αρχεία CRM, ποιοτικός έλεγχος, διορθωτικές εγγραφές</t>
  </si>
  <si>
    <t xml:space="preserve">Εντοπίστε το βήμα της διαδικασίας με τα περισσότερα λάθη και προσθέστε στοχευμένη ενότητα</t>
  </si>
  <si>
    <t xml:space="preserve">Μην κρίνετε το πρόγραμμα μόνο με ερωτηματολόγια ικανοποίησης. Συνδέστε κάθε στόχο με επιχειρησιακά δεδομένα, όπως οι διορθωτικές εγγραφές στο λογιστήριο ή οι επιστροφές προϊόντων.</t>
  </si>
</sst>
</file>

<file path=xl/styles.xml><?xml version="1.0" encoding="utf-8"?>
<styleSheet xmlns="http://schemas.openxmlformats.org/spreadsheetml/2006/main">
  <numFmts count="5">
    <numFmt numFmtId="164" formatCode="General"/>
    <numFmt numFmtId="165" formatCode="0&quot; / 4&quot;"/>
    <numFmt numFmtId="166" formatCode="0"/>
    <numFmt numFmtId="167" formatCode="dd\/mm\/yyyy"/>
    <numFmt numFmtId="168" formatCode="#,##0&quot; €&quot;"/>
  </numFmts>
  <fonts count="9">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i val="true"/>
      <sz val="10"/>
      <color rgb="FF595959"/>
      <name val="Calibri"/>
      <family val="0"/>
      <charset val="1"/>
    </font>
    <font>
      <b val="true"/>
      <sz val="11"/>
      <name val="Calibri"/>
      <family val="0"/>
      <charset val="1"/>
    </font>
    <font>
      <i val="true"/>
      <sz val="9"/>
      <color rgb="FF7F7F7F"/>
      <name val="Calibri"/>
      <family val="0"/>
      <charset val="1"/>
    </font>
    <font>
      <b val="true"/>
      <sz val="12"/>
      <name val="Calibri"/>
      <family val="0"/>
      <charset val="1"/>
    </font>
  </fonts>
  <fills count="4">
    <fill>
      <patternFill patternType="none"/>
    </fill>
    <fill>
      <patternFill patternType="gray125"/>
    </fill>
    <fill>
      <patternFill patternType="solid">
        <fgColor rgb="FFF2F2F2"/>
        <bgColor rgb="FFEEF2F7"/>
      </patternFill>
    </fill>
    <fill>
      <patternFill patternType="solid">
        <fgColor rgb="FFEEF2F7"/>
        <bgColor rgb="FFF2F2F2"/>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true">
      <alignment horizontal="left" vertical="center" textRotation="0" wrapText="true" indent="0" shrinkToFit="false"/>
      <protection locked="false" hidden="false"/>
    </xf>
    <xf numFmtId="165" fontId="0" fillId="0" borderId="1" xfId="0" applyFont="false" applyBorder="true" applyAlignment="true" applyProtection="true">
      <alignment horizontal="center" vertical="center" textRotation="0" wrapText="true" indent="0" shrinkToFit="false"/>
      <protection locked="false" hidden="false"/>
    </xf>
    <xf numFmtId="166" fontId="6" fillId="3"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7" fontId="0" fillId="0" borderId="1" xfId="0" applyFont="fals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true" applyProtection="true">
      <alignment horizontal="center" vertical="center" textRotation="0" wrapText="true" indent="0" shrinkToFit="false"/>
      <protection locked="false" hidden="false"/>
    </xf>
    <xf numFmtId="167" fontId="6" fillId="3"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0" fillId="3" borderId="1" xfId="0" applyFont="false" applyBorder="true" applyAlignment="true" applyProtection="false">
      <alignment horizontal="left" vertical="center" textRotation="0" wrapText="true" indent="0" shrinkToFit="false"/>
      <protection locked="true" hidden="false"/>
    </xf>
    <xf numFmtId="168" fontId="0" fillId="0" borderId="1" xfId="0" applyFont="false" applyBorder="true" applyAlignment="true" applyProtection="true">
      <alignment horizontal="center" vertical="center" textRotation="0" wrapText="true" indent="0" shrinkToFit="false"/>
      <protection locked="false" hidden="false"/>
    </xf>
    <xf numFmtId="168" fontId="6" fillId="3" borderId="1" xfId="0" applyFont="true" applyBorder="true" applyAlignment="true" applyProtection="false">
      <alignment horizontal="right" vertical="center" textRotation="0" wrapText="false" indent="0" shrinkToFit="false"/>
      <protection locked="true" hidden="false"/>
    </xf>
    <xf numFmtId="168" fontId="8" fillId="3" borderId="1" xfId="0" applyFont="true" applyBorder="true" applyAlignment="true" applyProtection="false">
      <alignment horizontal="right" vertical="center" textRotation="0" wrapText="false" indent="0" shrinkToFit="false"/>
      <protection locked="true" hidden="false"/>
    </xf>
    <xf numFmtId="166" fontId="0" fillId="0" borderId="1" xfId="0" applyFont="false" applyBorder="true" applyAlignment="true" applyProtection="true">
      <alignment horizontal="center" vertical="center" textRotation="0" wrapText="true" indent="0" shrinkToFit="false"/>
      <protection locked="false" hidden="false"/>
    </xf>
    <xf numFmtId="164" fontId="0"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8">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EEF2F7"/>
          <bgColor rgb="FF000000"/>
        </patternFill>
      </fill>
    </dxf>
    <dxf>
      <fill>
        <patternFill patternType="solid">
          <fgColor rgb="FFF4CCCC"/>
          <bgColor rgb="FF000000"/>
        </patternFill>
      </fill>
    </dxf>
    <dxf>
      <fill>
        <patternFill patternType="solid">
          <fgColor rgb="FFFBE5E5"/>
          <bgColor rgb="FF000000"/>
        </patternFill>
      </fill>
    </dxf>
    <dxf>
      <fill>
        <patternFill patternType="solid">
          <fgColor rgb="FF9C0006"/>
          <bgColor rgb="FF000000"/>
        </patternFill>
      </fill>
    </dxf>
    <dxf>
      <font>
        <b val="1"/>
        <color rgb="FF9C0006"/>
      </font>
      <fill>
        <patternFill>
          <bgColor rgb="FFF4CCCC"/>
        </patternFill>
      </fill>
    </dxf>
    <dxf>
      <font>
        <b val="1"/>
        <color rgb="FF9C0006"/>
      </font>
      <fill>
        <patternFill>
          <bgColor rgb="FFFBE5E5"/>
        </patternFill>
      </fill>
    </dxf>
    <dxf>
      <font>
        <b val="1"/>
        <color rgb="FFFFFFFF"/>
      </font>
      <fill>
        <patternFill>
          <bgColor rgb="FF404040"/>
        </patternFill>
      </fill>
    </dxf>
    <dxf>
      <font>
        <b val="1"/>
        <color rgb="FF111111"/>
      </font>
      <fill>
        <patternFill>
          <bgColor rgb="FFD9D9D9"/>
        </patternFill>
      </fill>
    </dxf>
    <dxf>
      <font>
        <color rgb="FF000000"/>
      </font>
      <border diagonalUp="false" diagonalDown="false">
        <left/>
        <right/>
        <top style="thin">
          <color theme="1"/>
        </top>
        <bottom style="thin">
          <color theme="1"/>
        </bottom>
        <diagonal/>
      </border>
    </dxf>
    <dxf>
      <fill>
        <patternFill>
          <bgColor theme="0" tint="-0.15"/>
        </patternFill>
      </fill>
    </dxf>
    <dxf>
      <fill>
        <patternFill>
          <bgColor theme="0" tint="-0.15"/>
        </patternFill>
      </fill>
    </dxf>
    <dxf>
      <font>
        <b val="1"/>
        <color rgb="FF000000"/>
      </font>
    </dxf>
    <dxf>
      <font>
        <b val="1"/>
        <color rgb="FF000000"/>
      </font>
    </dxf>
    <dxf>
      <font>
        <b val="1"/>
        <color rgb="FF000000"/>
      </font>
      <border diagonalUp="false" diagonalDown="false">
        <left/>
        <right/>
        <top/>
        <bottom style="thin">
          <color theme="1"/>
        </bottom>
        <diagonal/>
      </border>
    </dxf>
    <dxf>
      <font>
        <b val="1"/>
        <color rgb="FF000000"/>
      </font>
      <border diagonalUp="false" diagonalDown="false">
        <left/>
        <right/>
        <top style="thin">
          <color theme="1"/>
        </top>
        <bottom/>
        <diagonal/>
      </border>
    </dxf>
  </dxfs>
  <tableStyles count="1">
    <tableStyle count="7" name="TableStyleLight1">
      <tableStyleElement dxfId="11" type="wholeTable"/>
      <tableStyleElement dxfId="12" type="firstColumnStripe"/>
      <tableStyleElement dxfId="13" type="firstRowStripe"/>
      <tableStyleElement dxfId="14" type="lastColumn"/>
      <tableStyleElement dxfId="15" type="firstColumn"/>
      <tableStyleElement dxfId="16" type="headerRow"/>
      <tableStyleElement dxfId="17" type="totalRow"/>
    </tableStyle>
  </tableStyle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7F7F7F"/>
      <rgbColor rgb="FF9999FF"/>
      <rgbColor rgb="FF993366"/>
      <rgbColor rgb="FFF2F2F2"/>
      <rgbColor rgb="FFEEF2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BE5E5"/>
      <rgbColor rgb="FF99CCFF"/>
      <rgbColor rgb="FFFF99CC"/>
      <rgbColor rgb="FFCC99FF"/>
      <rgbColor rgb="FFF4CCCC"/>
      <rgbColor rgb="FF3366FF"/>
      <rgbColor rgb="FF33CCCC"/>
      <rgbColor rgb="FF99CC00"/>
      <rgbColor rgb="FFFFCC00"/>
      <rgbColor rgb="FFFF9900"/>
      <rgbColor rgb="FFFF6600"/>
      <rgbColor rgb="FF595959"/>
      <rgbColor rgb="FFA6A6A6"/>
      <rgbColor rgb="FF003366"/>
      <rgbColor rgb="FF339966"/>
      <rgbColor rgb="FF111111"/>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ables/table1.xml><?xml version="1.0" encoding="utf-8"?>
<table xmlns="http://schemas.openxmlformats.org/spreadsheetml/2006/main" id="1" name="Deiktes" displayName="Deiktes" ref="A4:H10" headerRowCount="1" totalsRowCount="0" totalsRowShown="0">
  <autoFilter ref="A4:H10"/>
  <tableColumns count="8">
    <tableColumn id="1" name="Δείκτης"/>
    <tableColumn id="2" name="Τι δείχνει"/>
    <tableColumn id="3" name="Πώς μετριέται"/>
    <tableColumn id="4" name="Τι κάνετε αν δεν βελτιώνεται"/>
    <tableColumn id="5" name="Τιμή πριν την εκπαίδευση"/>
    <tableColumn id="6" name="Όριο επιτυχίας που ορίσατε"/>
    <tableColumn id="7" name="Ημ/νία μέτρησης"/>
    <tableColumn id="8" name="Τιμή μετά την εκπαίδευση"/>
  </tableColumns>
  <tableStyleInfo name="TableStyleLight1" showFirstColumn="0" showLastColumn="0" showRowStripes="0" showColumnStripes="0"/>
</table>
</file>

<file path=xl/tables/table2.xml><?xml version="1.0" encoding="utf-8"?>
<table xmlns="http://schemas.openxmlformats.org/spreadsheetml/2006/main" id="2" name="PinakasDexiotiton" displayName="PinakasDexiotiton" ref="A4:F16" headerRowCount="1" totalsRowCount="0" totalsRowShown="0">
  <autoFilter ref="A4:F16"/>
  <tableColumns count="6">
    <tableColumn id="1" name="Κατηγορία δεξιότητας"/>
    <tableColumn id="2" name="Συγκεκριμένη δεξιότητα / Εργαλείο"/>
    <tableColumn id="3" name="Απαιτούμενο επίπεδο"/>
    <tableColumn id="4" name="Τρέχον επίπεδο"/>
    <tableColumn id="5" name="Κενό (απαιτούμενο − τρέχον)"/>
    <tableColumn id="6" name="Εκπαιδευτική ενέργεια"/>
  </tableColumns>
  <tableStyleInfo name="TableStyleLight1" showFirstColumn="0" showLastColumn="0" showRowStripes="0" showColumnStripes="0"/>
</table>
</file>

<file path=xl/tables/table3.xml><?xml version="1.0" encoding="utf-8"?>
<table xmlns="http://schemas.openxmlformats.org/spreadsheetml/2006/main" id="3" name="Plano306090" displayName="Plano306090" ref="A5:I17" headerRowCount="1" totalsRowCount="0" totalsRowShown="0">
  <autoFilter ref="A5:I17"/>
  <tableColumns count="9">
    <tableColumn id="1" name="Εβδομάδα"/>
    <tableColumn id="2" name="Δεξιότητα / Καθήκον"/>
    <tableColumn id="3" name="Μορφή μάθησης"/>
    <tableColumn id="4" name="Κριτήρια ολοκλήρωσης (Exit Criteria)"/>
    <tableColumn id="5" name="Υπεύθυνος αξιολόγησης"/>
    <tableColumn id="6" name="Έως εβδομάδα"/>
    <tableColumn id="7" name="Προθεσμία"/>
    <tableColumn id="8" name="Κατάσταση"/>
    <tableColumn id="9" name="Ημ/νία επιβεβαίωσης"/>
  </tableColumns>
  <tableStyleInfo name="TableStyleLight1" showFirstColumn="0" showLastColumn="0" showRowStripes="0" showColumnStripes="0"/>
</table>
</file>

<file path=xl/tables/table4.xml><?xml version="1.0" encoding="utf-8"?>
<table xmlns="http://schemas.openxmlformats.org/spreadsheetml/2006/main" id="4" name="Proypologismos" displayName="Proypologismos" ref="A4:G12" headerRowCount="1" totalsRowCount="0" totalsRowShown="0">
  <autoFilter ref="A4:G12"/>
  <tableColumns count="7">
    <tableColumn id="1" name="Γραμμή κόστους"/>
    <tableColumn id="2" name="Υπολογισμός"/>
    <tableColumn id="3" name="Ποσότητα (ώρες)"/>
    <tableColumn id="4" name="Τιμή μονάδας (€)"/>
    <tableColumn id="5" name="Ποσό (EUR)"/>
    <tableColumn id="6" name="Ποιος εγκρίνει"/>
    <tableColumn id="7" name="Καλύπτεται από χρηματοδότηση;"/>
  </tableColumns>
  <tableStyleInfo name="TableStyleLight1" showFirstColumn="0" showLastColumn="0" showRowStripes="0" showColumnStripes="0"/>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2.xml"/>
</Relationships>
</file>

<file path=xl/worksheets/_rels/sheet2.xml.rels><?xml version="1.0" encoding="UTF-8"?>
<Relationships xmlns="http://schemas.openxmlformats.org/package/2006/relationships"><Relationship Id="rId1" Type="http://schemas.openxmlformats.org/officeDocument/2006/relationships/table" Target="../tables/table3.xml"/>
</Relationships>
</file>

<file path=xl/worksheets/_rels/sheet3.xml.rels><?xml version="1.0" encoding="UTF-8"?>
<Relationships xmlns="http://schemas.openxmlformats.org/package/2006/relationships"><Relationship Id="rId1" Type="http://schemas.openxmlformats.org/officeDocument/2006/relationships/table" Target="../tables/table4.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3" min="3" style="0" width="15"/>
    <col collapsed="false" customWidth="true" hidden="false" outlineLevel="0" max="4" min="4" style="0" width="13"/>
    <col collapsed="false" customWidth="true" hidden="false" outlineLevel="0" max="5" min="5" style="0" width="15"/>
    <col collapsed="false" customWidth="true" hidden="false" outlineLevel="0" max="6" min="6" style="0" width="42"/>
  </cols>
  <sheetData>
    <row r="1" customFormat="false" ht="17.35" hidden="false" customHeight="false" outlineLevel="0" collapsed="false">
      <c r="A1" s="1" t="s">
        <v>0</v>
      </c>
    </row>
    <row r="2" customFormat="false" ht="36" hidden="false" customHeight="true" outlineLevel="0" collapsed="false">
      <c r="A2" s="2" t="s">
        <v>1</v>
      </c>
      <c r="B2" s="2"/>
      <c r="C2" s="2"/>
      <c r="D2" s="2"/>
      <c r="E2" s="2"/>
      <c r="F2" s="2"/>
    </row>
    <row r="4" customFormat="false" ht="31.5" hidden="false" customHeight="true" outlineLevel="0" collapsed="false">
      <c r="A4" s="3" t="s">
        <v>2</v>
      </c>
      <c r="B4" s="3" t="s">
        <v>3</v>
      </c>
      <c r="C4" s="3" t="s">
        <v>4</v>
      </c>
      <c r="D4" s="3" t="s">
        <v>5</v>
      </c>
      <c r="E4" s="3" t="s">
        <v>6</v>
      </c>
      <c r="F4" s="3" t="s">
        <v>7</v>
      </c>
    </row>
    <row r="5" customFormat="false" ht="33.75" hidden="false" customHeight="true" outlineLevel="0" collapsed="false">
      <c r="A5" s="4" t="s">
        <v>8</v>
      </c>
      <c r="B5" s="4" t="s">
        <v>9</v>
      </c>
      <c r="C5" s="5" t="n">
        <v>3</v>
      </c>
      <c r="D5" s="5" t="n">
        <v>1</v>
      </c>
      <c r="E5" s="6" t="n">
        <f aca="false">IF(OR(C5="",D5=""),"",MAX(0,C5-D5))</f>
        <v>2</v>
      </c>
      <c r="F5" s="4" t="s">
        <v>10</v>
      </c>
    </row>
    <row r="6" customFormat="false" ht="33.75" hidden="false" customHeight="true" outlineLevel="0" collapsed="false">
      <c r="A6" s="4" t="s">
        <v>11</v>
      </c>
      <c r="B6" s="4" t="s">
        <v>12</v>
      </c>
      <c r="C6" s="5" t="n">
        <v>3</v>
      </c>
      <c r="D6" s="5" t="n">
        <v>2</v>
      </c>
      <c r="E6" s="6" t="n">
        <f aca="false">IF(OR(C6="",D6=""),"",MAX(0,C6-D6))</f>
        <v>1</v>
      </c>
      <c r="F6" s="4" t="s">
        <v>13</v>
      </c>
    </row>
    <row r="7" customFormat="false" ht="33.75" hidden="false" customHeight="true" outlineLevel="0" collapsed="false">
      <c r="A7" s="4" t="s">
        <v>14</v>
      </c>
      <c r="B7" s="4" t="s">
        <v>15</v>
      </c>
      <c r="C7" s="5" t="n">
        <v>4</v>
      </c>
      <c r="D7" s="5" t="n">
        <v>3</v>
      </c>
      <c r="E7" s="6" t="n">
        <f aca="false">IF(OR(C7="",D7=""),"",MAX(0,C7-D7))</f>
        <v>1</v>
      </c>
      <c r="F7" s="4" t="s">
        <v>16</v>
      </c>
    </row>
    <row r="8" customFormat="false" ht="33.75" hidden="false" customHeight="true" outlineLevel="0" collapsed="false">
      <c r="A8" s="4" t="s">
        <v>17</v>
      </c>
      <c r="B8" s="4" t="s">
        <v>18</v>
      </c>
      <c r="C8" s="5" t="n">
        <v>3</v>
      </c>
      <c r="D8" s="5" t="n">
        <v>1</v>
      </c>
      <c r="E8" s="6" t="n">
        <f aca="false">IF(OR(C8="",D8=""),"",MAX(0,C8-D8))</f>
        <v>2</v>
      </c>
      <c r="F8" s="4" t="s">
        <v>19</v>
      </c>
    </row>
    <row r="9" customFormat="false" ht="19.5" hidden="false" customHeight="true" outlineLevel="0" collapsed="false">
      <c r="A9" s="4"/>
      <c r="B9" s="4"/>
      <c r="C9" s="5"/>
      <c r="D9" s="5"/>
      <c r="E9" s="6" t="str">
        <f aca="false">IF(OR(C9="",D9=""),"",MAX(0,C9-D9))</f>
        <v/>
      </c>
      <c r="F9" s="4"/>
    </row>
    <row r="10" customFormat="false" ht="19.5" hidden="false" customHeight="true" outlineLevel="0" collapsed="false">
      <c r="A10" s="4"/>
      <c r="B10" s="4"/>
      <c r="C10" s="5"/>
      <c r="D10" s="5"/>
      <c r="E10" s="6" t="str">
        <f aca="false">IF(OR(C10="",D10=""),"",MAX(0,C10-D10))</f>
        <v/>
      </c>
      <c r="F10" s="4"/>
    </row>
    <row r="11" customFormat="false" ht="19.5" hidden="false" customHeight="true" outlineLevel="0" collapsed="false">
      <c r="A11" s="4"/>
      <c r="B11" s="4"/>
      <c r="C11" s="5"/>
      <c r="D11" s="5"/>
      <c r="E11" s="6" t="str">
        <f aca="false">IF(OR(C11="",D11=""),"",MAX(0,C11-D11))</f>
        <v/>
      </c>
      <c r="F11" s="4"/>
    </row>
    <row r="12" customFormat="false" ht="19.5" hidden="false" customHeight="true" outlineLevel="0" collapsed="false">
      <c r="A12" s="4"/>
      <c r="B12" s="4"/>
      <c r="C12" s="5"/>
      <c r="D12" s="5"/>
      <c r="E12" s="6" t="str">
        <f aca="false">IF(OR(C12="",D12=""),"",MAX(0,C12-D12))</f>
        <v/>
      </c>
      <c r="F12" s="4"/>
    </row>
    <row r="13" customFormat="false" ht="19.5" hidden="false" customHeight="true" outlineLevel="0" collapsed="false">
      <c r="A13" s="4"/>
      <c r="B13" s="4"/>
      <c r="C13" s="5"/>
      <c r="D13" s="5"/>
      <c r="E13" s="6" t="str">
        <f aca="false">IF(OR(C13="",D13=""),"",MAX(0,C13-D13))</f>
        <v/>
      </c>
      <c r="F13" s="4"/>
    </row>
    <row r="14" customFormat="false" ht="19.5" hidden="false" customHeight="true" outlineLevel="0" collapsed="false">
      <c r="A14" s="4"/>
      <c r="B14" s="4"/>
      <c r="C14" s="5"/>
      <c r="D14" s="5"/>
      <c r="E14" s="6" t="str">
        <f aca="false">IF(OR(C14="",D14=""),"",MAX(0,C14-D14))</f>
        <v/>
      </c>
      <c r="F14" s="4"/>
    </row>
    <row r="15" customFormat="false" ht="19.5" hidden="false" customHeight="true" outlineLevel="0" collapsed="false">
      <c r="A15" s="4"/>
      <c r="B15" s="4"/>
      <c r="C15" s="5"/>
      <c r="D15" s="5"/>
      <c r="E15" s="6" t="str">
        <f aca="false">IF(OR(C15="",D15=""),"",MAX(0,C15-D15))</f>
        <v/>
      </c>
      <c r="F15" s="4"/>
    </row>
    <row r="16" customFormat="false" ht="19.5" hidden="false" customHeight="true" outlineLevel="0" collapsed="false">
      <c r="A16" s="4"/>
      <c r="B16" s="4"/>
      <c r="C16" s="5"/>
      <c r="D16" s="5"/>
      <c r="E16" s="6" t="str">
        <f aca="false">IF(OR(C16="",D16=""),"",MAX(0,C16-D16))</f>
        <v/>
      </c>
      <c r="F16" s="4"/>
    </row>
    <row r="18" customFormat="false" ht="21.75" hidden="false" customHeight="true" outlineLevel="0" collapsed="false">
      <c r="A18" s="7" t="s">
        <v>20</v>
      </c>
      <c r="B18" s="7"/>
      <c r="C18" s="7"/>
      <c r="D18" s="7"/>
      <c r="E18" s="6" t="n">
        <f aca="false">COUNTIF(E5:E16,"&gt;0")</f>
        <v>4</v>
      </c>
    </row>
    <row r="19" customFormat="false" ht="21.75" hidden="false" customHeight="true" outlineLevel="0" collapsed="false">
      <c r="A19" s="7" t="s">
        <v>21</v>
      </c>
      <c r="B19" s="7"/>
      <c r="C19" s="7"/>
      <c r="D19" s="7"/>
      <c r="E19" s="6" t="n">
        <f aca="false">COUNTIF(E5:E16,"&gt;=2")</f>
        <v>2</v>
      </c>
    </row>
    <row r="21" customFormat="false" ht="33.75" hidden="false" customHeight="true" outlineLevel="0" collapsed="false">
      <c r="A21" s="2" t="s">
        <v>22</v>
      </c>
      <c r="B21" s="2"/>
      <c r="C21" s="2"/>
      <c r="D21" s="2"/>
      <c r="E21" s="2"/>
      <c r="F21" s="2"/>
    </row>
    <row r="22" customFormat="false" ht="15" hidden="false" customHeight="false" outlineLevel="0" collapsed="false">
      <c r="A22" s="8" t="s">
        <v>23</v>
      </c>
    </row>
  </sheetData>
  <sheetProtection sheet="true"/>
  <mergeCells count="4">
    <mergeCell ref="A2:F2"/>
    <mergeCell ref="A18:D18"/>
    <mergeCell ref="A19:D19"/>
    <mergeCell ref="A21:F21"/>
  </mergeCells>
  <conditionalFormatting sqref="E5:E16">
    <cfRule type="expression" priority="2" aboveAverage="0" equalAverage="0" bottom="0" percent="0" rank="0" text="" dxfId="7">
      <formula>AND(ISNUMBER(E5),E5&gt;=2)</formula>
    </cfRule>
    <cfRule type="expression" priority="3" aboveAverage="0" equalAverage="0" bottom="0" percent="0" rank="0" text="" dxfId="8">
      <formula>AND(ISNUMBER(E5),E5=1)</formula>
    </cfRule>
  </conditionalFormatting>
  <dataValidations count="1">
    <dataValidation allowBlank="true" error="Γράψτε ακέραιο αριθμό 1–4." errorStyle="stop" errorTitle="Επίπεδο" operator="between" showDropDown="false" showErrorMessage="true" showInputMessage="false" sqref="C5:D16" type="whole">
      <formula1>1</formula1>
      <formula2>4</formula2>
    </dataValidation>
  </dataValidations>
  <printOptions headings="true" gridLines="true" gridLinesSet="true" horizontalCentered="false" verticalCentered="false"/>
  <pageMargins left="0.3" right="0.3" top="0.4" bottom="0.4" header="0.5" footer="0.5"/>
  <pageSetup paperSize="8" scale="100" fitToWidth="1" fitToHeight="1" pageOrder="downThenOver" orientation="landscape" blackAndWhite="false" draft="false" cellComments="none" horizontalDpi="300" verticalDpi="300" copies="1"/>
  <headerFooter differentFirst="false" differentOddEven="false">
    <oddHeader>&amp;RΥποθετικό παράδειγμα — orova.vn</oddHeader>
    <oddFooter>&amp;CΥποθετικό παράδειγμα — orova.vn</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30"/>
    <col collapsed="false" customWidth="true" hidden="false" outlineLevel="0" max="4" min="4" style="0" width="38"/>
    <col collapsed="false" customWidth="true" hidden="false" outlineLevel="0" max="5" min="5" style="0" width="22"/>
    <col collapsed="false" customWidth="true" hidden="false" outlineLevel="0" max="6" min="6" style="0" width="11"/>
    <col collapsed="false" customWidth="true" hidden="false" outlineLevel="0" max="7" min="7" style="0" width="13"/>
    <col collapsed="false" customWidth="true" hidden="false" outlineLevel="0" max="8" min="8" style="0" width="15"/>
    <col collapsed="false" customWidth="true" hidden="false" outlineLevel="0" max="9" min="9" style="0" width="14"/>
  </cols>
  <sheetData>
    <row r="1" customFormat="false" ht="17.35" hidden="false" customHeight="false" outlineLevel="0" collapsed="false">
      <c r="A1" s="1" t="s">
        <v>24</v>
      </c>
    </row>
    <row r="2" customFormat="false" ht="33.75" hidden="false" customHeight="true" outlineLevel="0" collapsed="false">
      <c r="A2" s="2" t="s">
        <v>25</v>
      </c>
      <c r="B2" s="2"/>
      <c r="C2" s="2"/>
      <c r="D2" s="2"/>
      <c r="E2" s="2"/>
      <c r="F2" s="2"/>
      <c r="G2" s="2"/>
      <c r="H2" s="2"/>
      <c r="I2" s="2"/>
    </row>
    <row r="3" customFormat="false" ht="21.75" hidden="false" customHeight="true" outlineLevel="0" collapsed="false">
      <c r="A3" s="9" t="s">
        <v>26</v>
      </c>
      <c r="B3" s="9"/>
      <c r="C3" s="10" t="n">
        <v>46398</v>
      </c>
    </row>
    <row r="5" customFormat="false" ht="31.5" hidden="false" customHeight="true" outlineLevel="0" collapsed="false">
      <c r="A5" s="3" t="s">
        <v>27</v>
      </c>
      <c r="B5" s="3" t="s">
        <v>28</v>
      </c>
      <c r="C5" s="3" t="s">
        <v>29</v>
      </c>
      <c r="D5" s="3" t="s">
        <v>30</v>
      </c>
      <c r="E5" s="3" t="s">
        <v>31</v>
      </c>
      <c r="F5" s="3" t="s">
        <v>32</v>
      </c>
      <c r="G5" s="3" t="s">
        <v>33</v>
      </c>
      <c r="H5" s="3" t="s">
        <v>34</v>
      </c>
      <c r="I5" s="3" t="s">
        <v>35</v>
      </c>
    </row>
    <row r="6" customFormat="false" ht="45.75" hidden="false" customHeight="true" outlineLevel="0" collapsed="false">
      <c r="A6" s="4" t="s">
        <v>36</v>
      </c>
      <c r="B6" s="4" t="s">
        <v>37</v>
      </c>
      <c r="C6" s="4" t="s">
        <v>38</v>
      </c>
      <c r="D6" s="4" t="s">
        <v>39</v>
      </c>
      <c r="E6" s="4" t="s">
        <v>40</v>
      </c>
      <c r="F6" s="11" t="n">
        <v>1</v>
      </c>
      <c r="G6" s="12" t="n">
        <f aca="false">IF(OR($C$3="",F6=""),"",$C$3+(F6-1)*7+4)</f>
        <v>46402</v>
      </c>
      <c r="H6" s="11"/>
      <c r="I6" s="10"/>
    </row>
    <row r="7" customFormat="false" ht="45.75" hidden="false" customHeight="true" outlineLevel="0" collapsed="false">
      <c r="A7" s="4" t="s">
        <v>41</v>
      </c>
      <c r="B7" s="4" t="s">
        <v>42</v>
      </c>
      <c r="C7" s="4" t="s">
        <v>43</v>
      </c>
      <c r="D7" s="4" t="s">
        <v>44</v>
      </c>
      <c r="E7" s="4" t="s">
        <v>45</v>
      </c>
      <c r="F7" s="11" t="n">
        <v>2</v>
      </c>
      <c r="G7" s="12" t="n">
        <f aca="false">IF(OR($C$3="",F7=""),"",$C$3+(F7-1)*7+4)</f>
        <v>46409</v>
      </c>
      <c r="H7" s="11"/>
      <c r="I7" s="10"/>
    </row>
    <row r="8" customFormat="false" ht="45.75" hidden="false" customHeight="true" outlineLevel="0" collapsed="false">
      <c r="A8" s="4" t="s">
        <v>46</v>
      </c>
      <c r="B8" s="4" t="s">
        <v>47</v>
      </c>
      <c r="C8" s="4" t="s">
        <v>48</v>
      </c>
      <c r="D8" s="4" t="s">
        <v>49</v>
      </c>
      <c r="E8" s="4" t="s">
        <v>50</v>
      </c>
      <c r="F8" s="11" t="n">
        <v>3</v>
      </c>
      <c r="G8" s="12" t="n">
        <f aca="false">IF(OR($C$3="",F8=""),"",$C$3+(F8-1)*7+4)</f>
        <v>46416</v>
      </c>
      <c r="H8" s="11"/>
      <c r="I8" s="10"/>
    </row>
    <row r="9" customFormat="false" ht="45.75" hidden="false" customHeight="true" outlineLevel="0" collapsed="false">
      <c r="A9" s="4" t="s">
        <v>51</v>
      </c>
      <c r="B9" s="4" t="s">
        <v>52</v>
      </c>
      <c r="C9" s="4" t="s">
        <v>53</v>
      </c>
      <c r="D9" s="4" t="s">
        <v>54</v>
      </c>
      <c r="E9" s="4" t="s">
        <v>50</v>
      </c>
      <c r="F9" s="11" t="n">
        <v>4</v>
      </c>
      <c r="G9" s="12" t="n">
        <f aca="false">IF(OR($C$3="",F9=""),"",$C$3+(F9-1)*7+4)</f>
        <v>46423</v>
      </c>
      <c r="H9" s="11"/>
      <c r="I9" s="10"/>
    </row>
    <row r="10" customFormat="false" ht="45.75" hidden="false" customHeight="true" outlineLevel="0" collapsed="false">
      <c r="A10" s="4" t="s">
        <v>55</v>
      </c>
      <c r="B10" s="4" t="s">
        <v>56</v>
      </c>
      <c r="C10" s="4" t="s">
        <v>57</v>
      </c>
      <c r="D10" s="4" t="s">
        <v>58</v>
      </c>
      <c r="E10" s="4" t="s">
        <v>45</v>
      </c>
      <c r="F10" s="11" t="n">
        <v>6</v>
      </c>
      <c r="G10" s="12" t="n">
        <f aca="false">IF(OR($C$3="",F10=""),"",$C$3+(F10-1)*7+4)</f>
        <v>46437</v>
      </c>
      <c r="H10" s="11"/>
      <c r="I10" s="10"/>
    </row>
    <row r="11" customFormat="false" ht="45.75" hidden="false" customHeight="true" outlineLevel="0" collapsed="false">
      <c r="A11" s="4" t="s">
        <v>59</v>
      </c>
      <c r="B11" s="4" t="s">
        <v>60</v>
      </c>
      <c r="C11" s="4" t="s">
        <v>61</v>
      </c>
      <c r="D11" s="4" t="s">
        <v>62</v>
      </c>
      <c r="E11" s="4" t="s">
        <v>50</v>
      </c>
      <c r="F11" s="11" t="n">
        <v>8</v>
      </c>
      <c r="G11" s="12" t="n">
        <f aca="false">IF(OR($C$3="",F11=""),"",$C$3+(F11-1)*7+4)</f>
        <v>46451</v>
      </c>
      <c r="H11" s="11"/>
      <c r="I11" s="10"/>
    </row>
    <row r="12" customFormat="false" ht="45.75" hidden="false" customHeight="true" outlineLevel="0" collapsed="false">
      <c r="A12" s="4" t="s">
        <v>63</v>
      </c>
      <c r="B12" s="4" t="s">
        <v>64</v>
      </c>
      <c r="C12" s="4" t="s">
        <v>65</v>
      </c>
      <c r="D12" s="4" t="s">
        <v>66</v>
      </c>
      <c r="E12" s="4" t="s">
        <v>67</v>
      </c>
      <c r="F12" s="11" t="n">
        <v>10</v>
      </c>
      <c r="G12" s="12" t="n">
        <f aca="false">IF(OR($C$3="",F12=""),"",$C$3+(F12-1)*7+4)</f>
        <v>46465</v>
      </c>
      <c r="H12" s="11"/>
      <c r="I12" s="10"/>
    </row>
    <row r="13" customFormat="false" ht="45.75" hidden="false" customHeight="true" outlineLevel="0" collapsed="false">
      <c r="A13" s="4" t="s">
        <v>68</v>
      </c>
      <c r="B13" s="4" t="s">
        <v>69</v>
      </c>
      <c r="C13" s="4" t="s">
        <v>70</v>
      </c>
      <c r="D13" s="4" t="s">
        <v>71</v>
      </c>
      <c r="E13" s="4" t="s">
        <v>72</v>
      </c>
      <c r="F13" s="11" t="n">
        <v>12</v>
      </c>
      <c r="G13" s="12" t="n">
        <f aca="false">IF(OR($C$3="",F13=""),"",$C$3+(F13-1)*7+4)</f>
        <v>46479</v>
      </c>
      <c r="H13" s="11"/>
      <c r="I13" s="10"/>
    </row>
    <row r="14" customFormat="false" ht="19.5" hidden="false" customHeight="true" outlineLevel="0" collapsed="false">
      <c r="A14" s="4"/>
      <c r="B14" s="4"/>
      <c r="C14" s="4"/>
      <c r="D14" s="4"/>
      <c r="E14" s="4"/>
      <c r="F14" s="11"/>
      <c r="G14" s="12" t="str">
        <f aca="false">IF(OR($C$3="",F14=""),"",$C$3+(F14-1)*7+4)</f>
        <v/>
      </c>
      <c r="H14" s="11"/>
      <c r="I14" s="10"/>
    </row>
    <row r="15" customFormat="false" ht="19.5" hidden="false" customHeight="true" outlineLevel="0" collapsed="false">
      <c r="A15" s="4"/>
      <c r="B15" s="4"/>
      <c r="C15" s="4"/>
      <c r="D15" s="4"/>
      <c r="E15" s="4"/>
      <c r="F15" s="11"/>
      <c r="G15" s="12" t="str">
        <f aca="false">IF(OR($C$3="",F15=""),"",$C$3+(F15-1)*7+4)</f>
        <v/>
      </c>
      <c r="H15" s="11"/>
      <c r="I15" s="10"/>
    </row>
    <row r="16" customFormat="false" ht="19.5" hidden="false" customHeight="true" outlineLevel="0" collapsed="false">
      <c r="A16" s="4"/>
      <c r="B16" s="4"/>
      <c r="C16" s="4"/>
      <c r="D16" s="4"/>
      <c r="E16" s="4"/>
      <c r="F16" s="11"/>
      <c r="G16" s="12" t="str">
        <f aca="false">IF(OR($C$3="",F16=""),"",$C$3+(F16-1)*7+4)</f>
        <v/>
      </c>
      <c r="H16" s="11"/>
      <c r="I16" s="10"/>
    </row>
    <row r="17" customFormat="false" ht="19.5" hidden="false" customHeight="true" outlineLevel="0" collapsed="false">
      <c r="A17" s="4"/>
      <c r="B17" s="4"/>
      <c r="C17" s="4"/>
      <c r="D17" s="4"/>
      <c r="E17" s="4"/>
      <c r="F17" s="11"/>
      <c r="G17" s="12" t="str">
        <f aca="false">IF(OR($C$3="",F17=""),"",$C$3+(F17-1)*7+4)</f>
        <v/>
      </c>
      <c r="H17" s="11"/>
      <c r="I17" s="10"/>
    </row>
    <row r="18" customFormat="false" ht="24" hidden="false" customHeight="true" outlineLevel="0" collapsed="false">
      <c r="A18" s="13" t="s">
        <v>73</v>
      </c>
      <c r="B18" s="13"/>
      <c r="C18" s="13"/>
      <c r="D18" s="13"/>
      <c r="E18" s="13"/>
      <c r="F18" s="13"/>
      <c r="G18" s="13"/>
      <c r="H18" s="14" t="str">
        <f aca="false">COUNTIF(H6:H17,"Ολοκληρώθηκε")&amp;" / "&amp;COUNTA(A6:A17)</f>
        <v>0 / 8</v>
      </c>
      <c r="I18" s="13"/>
    </row>
    <row r="20" customFormat="false" ht="30" hidden="false" customHeight="true" outlineLevel="0" collapsed="false">
      <c r="A20" s="2" t="s">
        <v>74</v>
      </c>
      <c r="B20" s="2"/>
      <c r="C20" s="2"/>
      <c r="D20" s="2"/>
      <c r="E20" s="2"/>
      <c r="F20" s="2"/>
      <c r="G20" s="2"/>
      <c r="H20" s="2"/>
      <c r="I20" s="2"/>
    </row>
    <row r="21" customFormat="false" ht="15" hidden="false" customHeight="false" outlineLevel="0" collapsed="false">
      <c r="A21" s="8" t="s">
        <v>23</v>
      </c>
    </row>
  </sheetData>
  <sheetProtection sheet="true"/>
  <mergeCells count="4">
    <mergeCell ref="A2:I2"/>
    <mergeCell ref="A3:B3"/>
    <mergeCell ref="A18:G18"/>
    <mergeCell ref="A20:I20"/>
  </mergeCells>
  <conditionalFormatting sqref="H6:H17">
    <cfRule type="expression" priority="2" aboveAverage="0" equalAverage="0" bottom="0" percent="0" rank="0" text="" dxfId="9">
      <formula>H6="Ολοκληρώθηκε"</formula>
    </cfRule>
    <cfRule type="expression" priority="3" aboveAverage="0" equalAverage="0" bottom="0" percent="0" rank="0" text="" dxfId="10">
      <formula>H6="Σε εξέλιξη"</formula>
    </cfRule>
  </conditionalFormatting>
  <dataValidations count="4">
    <dataValidation allowBlank="true" errorStyle="stop" operator="between" showDropDown="false" showErrorMessage="false" showInputMessage="false" sqref="C6:C17" type="list">
      <formula1>"Ψηφιακό μάθημα,Μικρομάθηση 3–7 λεπτά,Παρουσίαση HR,Παρακολούθηση (Shadowing),Πρακτική εκτέλεση,Συνάντηση 1-on-1,Πρακτικό τεστ,Ενότητες σεναρίων,Κουίζ,Αυτόνομη εργασία με έλεγχο"</formula1>
      <formula2>0</formula2>
    </dataValidation>
    <dataValidation allowBlank="true" errorStyle="stop" operator="between" showDropDown="false" showErrorMessage="true" showInputMessage="false" sqref="H6:H17" type="list">
      <formula1>"Δεν ξεκίνησε,Σε εξέλιξη,Ολοκληρώθηκε"</formula1>
      <formula2>0</formula2>
    </dataValidation>
    <dataValidation allowBlank="true" errorStyle="stop" operator="between" showDropDown="false" showErrorMessage="true" showInputMessage="false" sqref="F6:F17" type="whole">
      <formula1>1</formula1>
      <formula2>52</formula2>
    </dataValidation>
    <dataValidation allowBlank="true" errorStyle="stop" operator="greaterThan" showDropDown="false" showErrorMessage="false" showInputMessage="false" sqref="C3 I6:I17" type="date">
      <formula1>36526</formula1>
      <formula2>0</formula2>
    </dataValidation>
  </dataValidations>
  <printOptions headings="true" gridLines="true" gridLinesSet="true" horizontalCentered="false" verticalCentered="false"/>
  <pageMargins left="0.3" right="0.3" top="0.4" bottom="0.4" header="0.5" footer="0.5"/>
  <pageSetup paperSize="8" scale="100" fitToWidth="1" fitToHeight="1" pageOrder="downThenOver" orientation="landscape" blackAndWhite="false" draft="false" cellComments="none" horizontalDpi="300" verticalDpi="300" copies="1"/>
  <headerFooter differentFirst="false" differentOddEven="false">
    <oddHeader>&amp;RΥποθετικό παράδειγμα — orova.vn</oddHeader>
    <oddFooter>&amp;CΥποθετικό παράδειγμα — orova.vn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2" min="2" style="0" width="34"/>
    <col collapsed="false" customWidth="true" hidden="false" outlineLevel="0" max="3" min="3" style="0" width="13"/>
    <col collapsed="false" customWidth="true" hidden="false" outlineLevel="0" max="5" min="4" style="0" width="14"/>
    <col collapsed="false" customWidth="true" hidden="false" outlineLevel="0" max="6" min="6" style="0" width="24"/>
    <col collapsed="false" customWidth="true" hidden="false" outlineLevel="0" max="7" min="7" style="0" width="18"/>
  </cols>
  <sheetData>
    <row r="1" customFormat="false" ht="17.35" hidden="false" customHeight="false" outlineLevel="0" collapsed="false">
      <c r="A1" s="1" t="s">
        <v>75</v>
      </c>
    </row>
    <row r="2" customFormat="false" ht="33.75" hidden="false" customHeight="true" outlineLevel="0" collapsed="false">
      <c r="A2" s="2" t="s">
        <v>76</v>
      </c>
      <c r="B2" s="2"/>
      <c r="C2" s="2"/>
      <c r="D2" s="2"/>
      <c r="E2" s="2"/>
      <c r="F2" s="2"/>
      <c r="G2" s="2"/>
    </row>
    <row r="4" customFormat="false" ht="31.5" hidden="false" customHeight="true" outlineLevel="0" collapsed="false">
      <c r="A4" s="3" t="s">
        <v>77</v>
      </c>
      <c r="B4" s="3" t="s">
        <v>78</v>
      </c>
      <c r="C4" s="3" t="s">
        <v>79</v>
      </c>
      <c r="D4" s="3" t="s">
        <v>80</v>
      </c>
      <c r="E4" s="3" t="s">
        <v>81</v>
      </c>
      <c r="F4" s="3" t="s">
        <v>82</v>
      </c>
      <c r="G4" s="3" t="s">
        <v>83</v>
      </c>
    </row>
    <row r="5" customFormat="false" ht="31.5" hidden="false" customHeight="true" outlineLevel="0" collapsed="false">
      <c r="A5" s="4" t="s">
        <v>84</v>
      </c>
      <c r="B5" s="15" t="str">
        <f aca="false">IF(COUNT(C5:D5)&lt;2,"",TEXT(C5,"0")&amp;" ώρες × "&amp;TEXT(D5,"0")&amp;" €")</f>
        <v>12 ώρες × 30 €</v>
      </c>
      <c r="C5" s="11" t="n">
        <v>12</v>
      </c>
      <c r="D5" s="16" t="n">
        <v>30</v>
      </c>
      <c r="E5" s="17" t="n">
        <f aca="false">IF(COUNT(C5:D5)&lt;2,"",C5*D5)</f>
        <v>360</v>
      </c>
      <c r="F5" s="4" t="s">
        <v>50</v>
      </c>
      <c r="G5" s="11"/>
    </row>
    <row r="6" customFormat="false" ht="31.5" hidden="false" customHeight="true" outlineLevel="0" collapsed="false">
      <c r="A6" s="4" t="s">
        <v>85</v>
      </c>
      <c r="B6" s="15" t="str">
        <f aca="false">IF(COUNT(C6:D6)&lt;2,"",TEXT(C6,"0")&amp;" ώρες × "&amp;TEXT(D6,"0")&amp;" €")</f>
        <v>6 ώρες × 30 €</v>
      </c>
      <c r="C6" s="11" t="n">
        <v>6</v>
      </c>
      <c r="D6" s="16" t="n">
        <v>30</v>
      </c>
      <c r="E6" s="17" t="n">
        <f aca="false">IF(COUNT(C6:D6)&lt;2,"",C6*D6)</f>
        <v>180</v>
      </c>
      <c r="F6" s="4" t="s">
        <v>40</v>
      </c>
      <c r="G6" s="11"/>
    </row>
    <row r="7" customFormat="false" ht="31.5" hidden="false" customHeight="true" outlineLevel="0" collapsed="false">
      <c r="A7" s="4" t="s">
        <v>86</v>
      </c>
      <c r="B7" s="4" t="s">
        <v>87</v>
      </c>
      <c r="C7" s="11" t="n">
        <v>1</v>
      </c>
      <c r="D7" s="16" t="n">
        <v>60</v>
      </c>
      <c r="E7" s="17" t="n">
        <f aca="false">IF(COUNT(C7:D7)&lt;2,"",C7*D7)</f>
        <v>60</v>
      </c>
      <c r="F7" s="4" t="s">
        <v>88</v>
      </c>
      <c r="G7" s="11"/>
    </row>
    <row r="8" customFormat="false" ht="31.5" hidden="false" customHeight="true" outlineLevel="0" collapsed="false">
      <c r="A8" s="4" t="s">
        <v>89</v>
      </c>
      <c r="B8" s="15" t="str">
        <f aca="false">IF(COUNT(C8:D8)&lt;2,"",TEXT(C8,"0")&amp;" ώρες × "&amp;TEXT(D8,"0")&amp;" €")</f>
        <v>10 ώρες × 15 €</v>
      </c>
      <c r="C8" s="11" t="n">
        <v>10</v>
      </c>
      <c r="D8" s="16" t="n">
        <v>15</v>
      </c>
      <c r="E8" s="17" t="n">
        <f aca="false">IF(COUNT(C8:D8)&lt;2,"",C8*D8)</f>
        <v>150</v>
      </c>
      <c r="F8" s="4" t="s">
        <v>50</v>
      </c>
      <c r="G8" s="11"/>
    </row>
    <row r="9" customFormat="false" ht="19.5" hidden="false" customHeight="true" outlineLevel="0" collapsed="false">
      <c r="A9" s="4"/>
      <c r="B9" s="15" t="str">
        <f aca="false">IF(COUNT(C9:D9)&lt;2,"",TEXT(C9,"0")&amp;" ώρες × "&amp;TEXT(D9,"0")&amp;" €")</f>
        <v/>
      </c>
      <c r="C9" s="11"/>
      <c r="D9" s="16"/>
      <c r="E9" s="17" t="str">
        <f aca="false">IF(COUNT(C9:D9)&lt;2,"",C9*D9)</f>
        <v/>
      </c>
      <c r="F9" s="4"/>
      <c r="G9" s="11"/>
    </row>
    <row r="10" customFormat="false" ht="19.5" hidden="false" customHeight="true" outlineLevel="0" collapsed="false">
      <c r="A10" s="4"/>
      <c r="B10" s="15" t="str">
        <f aca="false">IF(COUNT(C10:D10)&lt;2,"",TEXT(C10,"0")&amp;" ώρες × "&amp;TEXT(D10,"0")&amp;" €")</f>
        <v/>
      </c>
      <c r="C10" s="11"/>
      <c r="D10" s="16"/>
      <c r="E10" s="17" t="str">
        <f aca="false">IF(COUNT(C10:D10)&lt;2,"",C10*D10)</f>
        <v/>
      </c>
      <c r="F10" s="4"/>
      <c r="G10" s="11"/>
    </row>
    <row r="11" customFormat="false" ht="19.5" hidden="false" customHeight="true" outlineLevel="0" collapsed="false">
      <c r="A11" s="4"/>
      <c r="B11" s="15" t="str">
        <f aca="false">IF(COUNT(C11:D11)&lt;2,"",TEXT(C11,"0")&amp;" ώρες × "&amp;TEXT(D11,"0")&amp;" €")</f>
        <v/>
      </c>
      <c r="C11" s="11"/>
      <c r="D11" s="16"/>
      <c r="E11" s="17" t="str">
        <f aca="false">IF(COUNT(C11:D11)&lt;2,"",C11*D11)</f>
        <v/>
      </c>
      <c r="F11" s="4"/>
      <c r="G11" s="11"/>
    </row>
    <row r="12" customFormat="false" ht="19.5" hidden="false" customHeight="true" outlineLevel="0" collapsed="false">
      <c r="A12" s="4"/>
      <c r="B12" s="15" t="str">
        <f aca="false">IF(COUNT(C12:D12)&lt;2,"",TEXT(C12,"0")&amp;" ώρες × "&amp;TEXT(D12,"0")&amp;" €")</f>
        <v/>
      </c>
      <c r="C12" s="11"/>
      <c r="D12" s="16"/>
      <c r="E12" s="17" t="str">
        <f aca="false">IF(COUNT(C12:D12)&lt;2,"",C12*D12)</f>
        <v/>
      </c>
      <c r="F12" s="4"/>
      <c r="G12" s="11"/>
    </row>
    <row r="13" customFormat="false" ht="24" hidden="false" customHeight="true" outlineLevel="0" collapsed="false">
      <c r="A13" s="13" t="s">
        <v>90</v>
      </c>
      <c r="B13" s="13"/>
      <c r="C13" s="13"/>
      <c r="D13" s="13"/>
      <c r="E13" s="18" t="n">
        <f aca="false">SUM(E5:E12)</f>
        <v>750</v>
      </c>
      <c r="F13" s="13"/>
      <c r="G13" s="13"/>
    </row>
    <row r="15" customFormat="false" ht="21.75" hidden="false" customHeight="true" outlineLevel="0" collapsed="false">
      <c r="A15" s="7" t="s">
        <v>91</v>
      </c>
      <c r="B15" s="7"/>
      <c r="C15" s="7"/>
      <c r="D15" s="7"/>
      <c r="E15" s="19" t="n">
        <v>1</v>
      </c>
    </row>
    <row r="16" customFormat="false" ht="21.75" hidden="false" customHeight="true" outlineLevel="0" collapsed="false">
      <c r="A16" s="7" t="s">
        <v>92</v>
      </c>
      <c r="B16" s="7"/>
      <c r="C16" s="7"/>
      <c r="D16" s="7"/>
      <c r="E16" s="17" t="n">
        <f aca="false">IF(E15="","",E13*E15)</f>
        <v>750</v>
      </c>
    </row>
    <row r="18" customFormat="false" ht="33.75" hidden="false" customHeight="true" outlineLevel="0" collapsed="false">
      <c r="A18" s="2" t="s">
        <v>93</v>
      </c>
      <c r="B18" s="2"/>
      <c r="C18" s="2"/>
      <c r="D18" s="2"/>
      <c r="E18" s="2"/>
      <c r="F18" s="2"/>
      <c r="G18" s="2"/>
    </row>
    <row r="19" customFormat="false" ht="15" hidden="false" customHeight="false" outlineLevel="0" collapsed="false">
      <c r="A19" s="8" t="s">
        <v>23</v>
      </c>
    </row>
  </sheetData>
  <sheetProtection sheet="true"/>
  <mergeCells count="4">
    <mergeCell ref="A2:G2"/>
    <mergeCell ref="A15:D15"/>
    <mergeCell ref="A16:D16"/>
    <mergeCell ref="A18:G18"/>
  </mergeCells>
  <dataValidations count="2">
    <dataValidation allowBlank="true" errorStyle="stop" operator="greaterThanOrEqual" showDropDown="false" showErrorMessage="false" showInputMessage="false" sqref="C5:D12 E15" type="decimal">
      <formula1>0</formula1>
      <formula2>0</formula2>
    </dataValidation>
    <dataValidation allowBlank="true" errorStyle="stop" operator="between" showDropDown="false" showErrorMessage="true" showInputMessage="false" sqref="G5:G12" type="list">
      <formula1>"Ναι,Όχι,Υπό έλεγχο"</formula1>
      <formula2>0</formula2>
    </dataValidation>
  </dataValidations>
  <printOptions headings="true" gridLines="true" gridLinesSet="true" horizontalCentered="false" verticalCentered="false"/>
  <pageMargins left="0.3" right="0.3" top="0.4" bottom="0.4" header="0.5" footer="0.5"/>
  <pageSetup paperSize="8" scale="100" fitToWidth="1" fitToHeight="1" pageOrder="downThenOver" orientation="landscape" blackAndWhite="false" draft="false" cellComments="none" horizontalDpi="300" verticalDpi="300" copies="1"/>
  <headerFooter differentFirst="false" differentOddEven="false">
    <oddHeader>&amp;RΥποθετικό παράδειγμα — orova.vn</oddHeader>
    <oddFooter>&amp;CΥποθετικό παράδειγμα — orova.vn</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28"/>
    <col collapsed="false" customWidth="true" hidden="false" outlineLevel="0" max="3" min="3" style="0" width="32"/>
    <col collapsed="false" customWidth="true" hidden="false" outlineLevel="0" max="4" min="4" style="0" width="38"/>
    <col collapsed="false" customWidth="true" hidden="false" outlineLevel="0" max="6" min="5" style="0" width="15"/>
    <col collapsed="false" customWidth="true" hidden="false" outlineLevel="0" max="7" min="7" style="0" width="14"/>
    <col collapsed="false" customWidth="true" hidden="false" outlineLevel="0" max="8" min="8" style="0" width="15"/>
  </cols>
  <sheetData>
    <row r="1" customFormat="false" ht="17.35" hidden="false" customHeight="false" outlineLevel="0" collapsed="false">
      <c r="A1" s="1" t="s">
        <v>94</v>
      </c>
    </row>
    <row r="2" customFormat="false" ht="30" hidden="false" customHeight="true" outlineLevel="0" collapsed="false">
      <c r="A2" s="2" t="s">
        <v>95</v>
      </c>
      <c r="B2" s="2"/>
      <c r="C2" s="2"/>
      <c r="D2" s="2"/>
      <c r="E2" s="2"/>
      <c r="F2" s="2"/>
      <c r="G2" s="2"/>
      <c r="H2" s="2"/>
    </row>
    <row r="4" customFormat="false" ht="31.5" hidden="false" customHeight="true" outlineLevel="0" collapsed="false">
      <c r="A4" s="3" t="s">
        <v>96</v>
      </c>
      <c r="B4" s="3" t="s">
        <v>97</v>
      </c>
      <c r="C4" s="3" t="s">
        <v>98</v>
      </c>
      <c r="D4" s="3" t="s">
        <v>99</v>
      </c>
      <c r="E4" s="3" t="s">
        <v>100</v>
      </c>
      <c r="F4" s="3" t="s">
        <v>101</v>
      </c>
      <c r="G4" s="3" t="s">
        <v>102</v>
      </c>
      <c r="H4" s="3" t="s">
        <v>103</v>
      </c>
    </row>
    <row r="5" customFormat="false" ht="48" hidden="false" customHeight="true" outlineLevel="0" collapsed="false">
      <c r="A5" s="20" t="s">
        <v>104</v>
      </c>
      <c r="B5" s="20" t="s">
        <v>105</v>
      </c>
      <c r="C5" s="20" t="s">
        <v>106</v>
      </c>
      <c r="D5" s="20" t="s">
        <v>107</v>
      </c>
      <c r="E5" s="11"/>
      <c r="F5" s="11"/>
      <c r="G5" s="10"/>
      <c r="H5" s="11"/>
    </row>
    <row r="6" customFormat="false" ht="48" hidden="false" customHeight="true" outlineLevel="0" collapsed="false">
      <c r="A6" s="20" t="s">
        <v>108</v>
      </c>
      <c r="B6" s="20" t="s">
        <v>109</v>
      </c>
      <c r="C6" s="20" t="s">
        <v>110</v>
      </c>
      <c r="D6" s="20" t="s">
        <v>111</v>
      </c>
      <c r="E6" s="11"/>
      <c r="F6" s="11"/>
      <c r="G6" s="10"/>
      <c r="H6" s="11"/>
    </row>
    <row r="7" customFormat="false" ht="48" hidden="false" customHeight="true" outlineLevel="0" collapsed="false">
      <c r="A7" s="20" t="s">
        <v>112</v>
      </c>
      <c r="B7" s="20" t="s">
        <v>113</v>
      </c>
      <c r="C7" s="20" t="s">
        <v>114</v>
      </c>
      <c r="D7" s="20" t="s">
        <v>115</v>
      </c>
      <c r="E7" s="11"/>
      <c r="F7" s="11"/>
      <c r="G7" s="10"/>
      <c r="H7" s="11"/>
    </row>
    <row r="8" customFormat="false" ht="48" hidden="false" customHeight="true" outlineLevel="0" collapsed="false">
      <c r="A8" s="20" t="s">
        <v>116</v>
      </c>
      <c r="B8" s="20" t="s">
        <v>117</v>
      </c>
      <c r="C8" s="20" t="s">
        <v>118</v>
      </c>
      <c r="D8" s="20" t="s">
        <v>119</v>
      </c>
      <c r="E8" s="11"/>
      <c r="F8" s="11"/>
      <c r="G8" s="10"/>
      <c r="H8" s="11"/>
    </row>
    <row r="9" customFormat="false" ht="19.5" hidden="false" customHeight="true" outlineLevel="0" collapsed="false">
      <c r="A9" s="4"/>
      <c r="B9" s="4"/>
      <c r="C9" s="4"/>
      <c r="D9" s="4"/>
      <c r="E9" s="11"/>
      <c r="F9" s="11"/>
      <c r="G9" s="10"/>
      <c r="H9" s="11"/>
    </row>
    <row r="10" customFormat="false" ht="19.5" hidden="false" customHeight="true" outlineLevel="0" collapsed="false">
      <c r="A10" s="4"/>
      <c r="B10" s="4"/>
      <c r="C10" s="4"/>
      <c r="D10" s="4"/>
      <c r="E10" s="11"/>
      <c r="F10" s="11"/>
      <c r="G10" s="10"/>
      <c r="H10" s="11"/>
    </row>
    <row r="12" customFormat="false" ht="30" hidden="false" customHeight="true" outlineLevel="0" collapsed="false">
      <c r="A12" s="2" t="s">
        <v>120</v>
      </c>
      <c r="B12" s="2"/>
      <c r="C12" s="2"/>
      <c r="D12" s="2"/>
      <c r="E12" s="2"/>
      <c r="F12" s="2"/>
      <c r="G12" s="2"/>
      <c r="H12" s="2"/>
    </row>
    <row r="13" customFormat="false" ht="15" hidden="false" customHeight="false" outlineLevel="0" collapsed="false">
      <c r="A13" s="8" t="s">
        <v>23</v>
      </c>
    </row>
  </sheetData>
  <sheetProtection sheet="true"/>
  <mergeCells count="2">
    <mergeCell ref="A2:H2"/>
    <mergeCell ref="A12:H12"/>
  </mergeCells>
  <dataValidations count="1">
    <dataValidation allowBlank="true" errorStyle="stop" operator="greaterThan" showDropDown="false" showErrorMessage="false" showInputMessage="false" sqref="G5:G10" type="date">
      <formula1>36526</formula1>
      <formula2>0</formula2>
    </dataValidation>
  </dataValidations>
  <printOptions headings="true" gridLines="true" gridLinesSet="true" horizontalCentered="false" verticalCentered="false"/>
  <pageMargins left="0.3" right="0.3" top="0.4" bottom="0.4" header="0.5" footer="0.5"/>
  <pageSetup paperSize="8" scale="100" fitToWidth="1" fitToHeight="1" pageOrder="downThenOver" orientation="landscape" blackAndWhite="false" draft="false" cellComments="none" horizontalDpi="300" verticalDpi="300" copies="1"/>
  <headerFooter differentFirst="false" differentOddEven="false">
    <oddHeader>&amp;RΥποθετικό παράδειγμα — orova.vn</oddHeader>
    <oddFooter>&amp;CΥποθετικό παράδειγμα — orova.vn</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2026-10-24T23:41:07Z</dcterms:created>
  <dc:creator>openpyxl</dc:creator>
  <dc:description/>
  <dc:language>el-GR</dc:language>
  <cp:lastModifiedBy/>
  <dcterms:modified xsi:type="dcterms:W3CDTF">2026-10-24T23:41:07Z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