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sharedStrings.xml" ContentType="application/vnd.openxmlformats-officedocument.spreadsheetml.sharedStrings+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600" firstSheet="0" activeTab="0"/>
  </bookViews>
  <sheets>
    <sheet name="研修計画表" sheetId="1" state="visible" r:id="rId3"/>
    <sheet name="ニーズ分析" sheetId="2" state="visible" r:id="rId4"/>
    <sheet name="予算" sheetId="3" state="visible" r:id="rId5"/>
  </sheets>
  <definedNames>
    <definedName function="false" hidden="false" localSheetId="1" name="_xlnm.Print_Area" vbProcedure="false">ニーズ分析!$A$1:$D$18</definedName>
    <definedName function="false" hidden="false" localSheetId="0" name="_xlnm.Print_Area" vbProcedure="false">研修計画表!$A$1:$I$35</definedName>
    <definedName function="false" hidden="false" localSheetId="2" name="_xlnm.Print_Area" vbProcedure="false">予算!$A$1:$D$25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<sst xmlns="http://schemas.openxmlformats.org/spreadsheetml/2006/main" count="100" uniqueCount="82">
  <si>
    <r>
      <rPr>
        <b val="true"/>
        <sz val="14"/>
        <rFont val="Hiragino Kaku Gothic Pro W3"/>
        <family val="2"/>
      </rPr>
      <t xml:space="preserve">年間研修計画表（</t>
    </r>
    <r>
      <rPr>
        <b val="true"/>
        <sz val="14"/>
        <rFont val="Yu Gothic"/>
        <family val="0"/>
        <charset val="1"/>
      </rPr>
      <t xml:space="preserve">8</t>
    </r>
    <r>
      <rPr>
        <b val="true"/>
        <sz val="14"/>
        <rFont val="Hiragino Kaku Gothic Pro W3"/>
        <family val="2"/>
      </rPr>
      <t xml:space="preserve">項目テンプレート）</t>
    </r>
  </si>
  <si>
    <r>
      <rPr>
        <sz val="10"/>
        <color rgb="FF595959"/>
        <rFont val="Hiragino Kaku Gothic Pro W3"/>
        <family val="2"/>
      </rPr>
      <t xml:space="preserve">仮定の例 — </t>
    </r>
    <r>
      <rPr>
        <sz val="10"/>
        <color rgb="FF595959"/>
        <rFont val="Yu Gothic"/>
        <family val="0"/>
        <charset val="1"/>
      </rPr>
      <t xml:space="preserve">orova.vn</t>
    </r>
    <r>
      <rPr>
        <sz val="10"/>
        <color rgb="FF595959"/>
        <rFont val="Hiragino Kaku Gothic Pro W3"/>
        <family val="2"/>
      </rPr>
      <t xml:space="preserve">。上の</t>
    </r>
    <r>
      <rPr>
        <sz val="10"/>
        <color rgb="FF595959"/>
        <rFont val="Yu Gothic"/>
        <family val="0"/>
        <charset val="1"/>
      </rPr>
      <t xml:space="preserve">4</t>
    </r>
    <r>
      <rPr>
        <sz val="10"/>
        <color rgb="FF595959"/>
        <rFont val="Hiragino Kaku Gothic Pro W3"/>
        <family val="2"/>
      </rPr>
      <t xml:space="preserve">行は記事の例です。自社の内容に書き換えてください。「実施時期・時間」は合計を計算できるよう</t>
    </r>
    <r>
      <rPr>
        <sz val="10"/>
        <color rgb="FF595959"/>
        <rFont val="Yu Gothic"/>
        <family val="0"/>
        <charset val="1"/>
      </rPr>
      <t xml:space="preserve">2</t>
    </r>
    <r>
      <rPr>
        <sz val="10"/>
        <color rgb="FF595959"/>
        <rFont val="Hiragino Kaku Gothic Pro W3"/>
        <family val="2"/>
      </rPr>
      <t xml:space="preserve">列に分けています。形式はドロップダウンから選ぶか、直接入力できます。費用は説明用の仮定の数字で、相場ではありません。</t>
    </r>
  </si>
  <si>
    <t xml:space="preserve">研修名</t>
  </si>
  <si>
    <t xml:space="preserve">対象者</t>
  </si>
  <si>
    <t xml:space="preserve">到達目標</t>
  </si>
  <si>
    <t xml:space="preserve">形式</t>
  </si>
  <si>
    <t xml:space="preserve">実施時期</t>
  </si>
  <si>
    <t xml:space="preserve">時間</t>
  </si>
  <si>
    <t xml:space="preserve">費用（仮定の例）</t>
  </si>
  <si>
    <t xml:space="preserve">担当</t>
  </si>
  <si>
    <t xml:space="preserve">評価方法</t>
  </si>
  <si>
    <t xml:space="preserve">新入社員研修</t>
  </si>
  <si>
    <r>
      <rPr>
        <sz val="11"/>
        <rFont val="Yu Gothic"/>
        <family val="0"/>
        <charset val="1"/>
      </rPr>
      <t xml:space="preserve">2026</t>
    </r>
    <r>
      <rPr>
        <sz val="11"/>
        <rFont val="Hiragino Kaku Gothic Pro W3"/>
        <family val="2"/>
      </rPr>
      <t xml:space="preserve">年度新卒入社者</t>
    </r>
  </si>
  <si>
    <t xml:space="preserve">会社の基礎ルールを理解し、自力で日報提出と来客応対ができる</t>
  </si>
  <si>
    <r>
      <rPr>
        <sz val="11"/>
        <rFont val="Yu Gothic"/>
        <family val="0"/>
        <charset val="1"/>
      </rPr>
      <t xml:space="preserve">e</t>
    </r>
    <r>
      <rPr>
        <sz val="11"/>
        <rFont val="Hiragino Kaku Gothic Pro W3"/>
        <family val="2"/>
      </rPr>
      <t xml:space="preserve">ラーニング＋現場</t>
    </r>
    <r>
      <rPr>
        <sz val="11"/>
        <rFont val="Yu Gothic"/>
        <family val="0"/>
        <charset val="1"/>
      </rPr>
      <t xml:space="preserve">OJT</t>
    </r>
  </si>
  <si>
    <r>
      <rPr>
        <sz val="11"/>
        <rFont val="Yu Gothic"/>
        <family val="0"/>
        <charset val="1"/>
      </rPr>
      <t xml:space="preserve">4</t>
    </r>
    <r>
      <rPr>
        <sz val="11"/>
        <rFont val="Hiragino Kaku Gothic Pro W3"/>
        <family val="2"/>
      </rPr>
      <t xml:space="preserve">〜</t>
    </r>
    <r>
      <rPr>
        <sz val="11"/>
        <rFont val="Yu Gothic"/>
        <family val="0"/>
        <charset val="1"/>
      </rPr>
      <t xml:space="preserve">5</t>
    </r>
    <r>
      <rPr>
        <sz val="11"/>
        <rFont val="Hiragino Kaku Gothic Pro W3"/>
        <family val="2"/>
      </rPr>
      <t xml:space="preserve">月</t>
    </r>
  </si>
  <si>
    <t xml:space="preserve">人事担当＋配属先の指導員</t>
  </si>
  <si>
    <r>
      <rPr>
        <sz val="11"/>
        <rFont val="Hiragino Kaku Gothic Pro W3"/>
        <family val="2"/>
      </rPr>
      <t xml:space="preserve">単元テスト、</t>
    </r>
    <r>
      <rPr>
        <sz val="11"/>
        <rFont val="Yu Gothic"/>
        <family val="0"/>
        <charset val="1"/>
      </rPr>
      <t xml:space="preserve">OJT</t>
    </r>
    <r>
      <rPr>
        <sz val="11"/>
        <rFont val="Hiragino Kaku Gothic Pro W3"/>
        <family val="2"/>
      </rPr>
      <t xml:space="preserve">チェックリスト</t>
    </r>
  </si>
  <si>
    <t xml:space="preserve">営業基礎研修</t>
  </si>
  <si>
    <r>
      <rPr>
        <sz val="11"/>
        <rFont val="Hiragino Kaku Gothic Pro W3"/>
        <family val="2"/>
      </rPr>
      <t xml:space="preserve">営業部</t>
    </r>
    <r>
      <rPr>
        <sz val="11"/>
        <rFont val="Yu Gothic"/>
        <family val="0"/>
        <charset val="1"/>
      </rPr>
      <t xml:space="preserve">1</t>
    </r>
    <r>
      <rPr>
        <sz val="11"/>
        <rFont val="Hiragino Kaku Gothic Pro W3"/>
        <family val="2"/>
      </rPr>
      <t xml:space="preserve">〜</t>
    </r>
    <r>
      <rPr>
        <sz val="11"/>
        <rFont val="Yu Gothic"/>
        <family val="0"/>
        <charset val="1"/>
      </rPr>
      <t xml:space="preserve">2</t>
    </r>
    <r>
      <rPr>
        <sz val="11"/>
        <rFont val="Hiragino Kaku Gothic Pro W3"/>
        <family val="2"/>
      </rPr>
      <t xml:space="preserve">年目</t>
    </r>
  </si>
  <si>
    <t xml:space="preserve">標準ヒアリングシートを使い、初回商談で次の打ち合わせにつなげられる</t>
  </si>
  <si>
    <t xml:space="preserve">事前学習＋対面ロールプレイング</t>
  </si>
  <si>
    <r>
      <rPr>
        <sz val="11"/>
        <rFont val="Yu Gothic"/>
        <family val="0"/>
        <charset val="1"/>
      </rPr>
      <t xml:space="preserve">6</t>
    </r>
    <r>
      <rPr>
        <sz val="11"/>
        <rFont val="Hiragino Kaku Gothic Pro W3"/>
        <family val="2"/>
      </rPr>
      <t xml:space="preserve">月</t>
    </r>
  </si>
  <si>
    <t xml:space="preserve">営業部長</t>
  </si>
  <si>
    <t xml:space="preserve">ロールプレイング評価、商談記録の確認</t>
  </si>
  <si>
    <t xml:space="preserve">新任管理職研修</t>
  </si>
  <si>
    <t xml:space="preserve">新任マネジメント層</t>
  </si>
  <si>
    <r>
      <rPr>
        <sz val="11"/>
        <rFont val="Hiragino Kaku Gothic Pro W3"/>
        <family val="2"/>
      </rPr>
      <t xml:space="preserve">労務管理の基本を守り、部下との月次</t>
    </r>
    <r>
      <rPr>
        <sz val="11"/>
        <rFont val="Yu Gothic"/>
        <family val="0"/>
        <charset val="1"/>
      </rPr>
      <t xml:space="preserve">1on1</t>
    </r>
    <r>
      <rPr>
        <sz val="11"/>
        <rFont val="Hiragino Kaku Gothic Pro W3"/>
        <family val="2"/>
      </rPr>
      <t xml:space="preserve">を実施できる</t>
    </r>
  </si>
  <si>
    <t xml:space="preserve">外部講師ウェビナー＋ケーススタディ</t>
  </si>
  <si>
    <r>
      <rPr>
        <sz val="11"/>
        <rFont val="Yu Gothic"/>
        <family val="0"/>
        <charset val="1"/>
      </rPr>
      <t xml:space="preserve">10</t>
    </r>
    <r>
      <rPr>
        <sz val="11"/>
        <rFont val="Hiragino Kaku Gothic Pro W3"/>
        <family val="2"/>
      </rPr>
      <t xml:space="preserve">〜</t>
    </r>
    <r>
      <rPr>
        <sz val="11"/>
        <rFont val="Yu Gothic"/>
        <family val="0"/>
        <charset val="1"/>
      </rPr>
      <t xml:space="preserve">11</t>
    </r>
    <r>
      <rPr>
        <sz val="11"/>
        <rFont val="Hiragino Kaku Gothic Pro W3"/>
        <family val="2"/>
      </rPr>
      <t xml:space="preserve">月</t>
    </r>
  </si>
  <si>
    <t xml:space="preserve">人事部長</t>
  </si>
  <si>
    <r>
      <rPr>
        <sz val="11"/>
        <rFont val="Yu Gothic"/>
        <family val="0"/>
        <charset val="1"/>
      </rPr>
      <t xml:space="preserve">1on1</t>
    </r>
    <r>
      <rPr>
        <sz val="11"/>
        <rFont val="Hiragino Kaku Gothic Pro W3"/>
        <family val="2"/>
      </rPr>
      <t xml:space="preserve">の実施記録、上長面談</t>
    </r>
  </si>
  <si>
    <t xml:space="preserve">情報セキュリティ研修</t>
  </si>
  <si>
    <t xml:space="preserve">全従業員</t>
  </si>
  <si>
    <t xml:space="preserve">不審メールや私用端末接続のリスクを見分け、規定どおり報告できる</t>
  </si>
  <si>
    <r>
      <rPr>
        <sz val="11"/>
        <rFont val="Hiragino Kaku Gothic Pro W3"/>
        <family val="2"/>
      </rPr>
      <t xml:space="preserve">短時間</t>
    </r>
    <r>
      <rPr>
        <sz val="11"/>
        <rFont val="Yu Gothic"/>
        <family val="0"/>
        <charset val="1"/>
      </rPr>
      <t xml:space="preserve">e</t>
    </r>
    <r>
      <rPr>
        <sz val="11"/>
        <rFont val="Hiragino Kaku Gothic Pro W3"/>
        <family val="2"/>
      </rPr>
      <t xml:space="preserve">ラーニング</t>
    </r>
  </si>
  <si>
    <r>
      <rPr>
        <sz val="11"/>
        <rFont val="Yu Gothic"/>
        <family val="0"/>
        <charset val="1"/>
      </rPr>
      <t xml:space="preserve">1</t>
    </r>
    <r>
      <rPr>
        <sz val="11"/>
        <rFont val="Hiragino Kaku Gothic Pro W3"/>
        <family val="2"/>
      </rPr>
      <t xml:space="preserve">月</t>
    </r>
  </si>
  <si>
    <t xml:space="preserve">情報システム担当</t>
  </si>
  <si>
    <t xml:space="preserve">受講完了の確認、確認テスト</t>
  </si>
  <si>
    <t xml:space="preserve">合計</t>
  </si>
  <si>
    <r>
      <rPr>
        <b val="true"/>
        <sz val="12"/>
        <rFont val="Hiragino Kaku Gothic Pro W3"/>
        <family val="2"/>
      </rPr>
      <t xml:space="preserve">実施スケジュールと進捗（日付は </t>
    </r>
    <r>
      <rPr>
        <b val="true"/>
        <sz val="12"/>
        <rFont val="Yu Gothic"/>
        <family val="0"/>
        <charset val="1"/>
      </rPr>
      <t xml:space="preserve">yyyy/mm/dd</t>
    </r>
    <r>
      <rPr>
        <b val="true"/>
        <sz val="12"/>
        <rFont val="Hiragino Kaku Gothic Pro W3"/>
        <family val="2"/>
      </rPr>
      <t xml:space="preserve">）</t>
    </r>
  </si>
  <si>
    <t xml:space="preserve">開始日</t>
  </si>
  <si>
    <t xml:space="preserve">期間（週）</t>
  </si>
  <si>
    <t xml:space="preserve">修了期限</t>
  </si>
  <si>
    <t xml:space="preserve">状況</t>
  </si>
  <si>
    <t xml:space="preserve">完了</t>
  </si>
  <si>
    <t xml:space="preserve">実施中</t>
  </si>
  <si>
    <t xml:space="preserve">未着手</t>
  </si>
  <si>
    <r>
      <rPr>
        <sz val="9"/>
        <color rgb="FF595959"/>
        <rFont val="Hiragino Kaku Gothic Pro W3"/>
        <family val="2"/>
      </rPr>
      <t xml:space="preserve">研修名は上の表から自動で表示されます。修了期限 </t>
    </r>
    <r>
      <rPr>
        <sz val="9"/>
        <color rgb="FF595959"/>
        <rFont val="Yu Gothic"/>
        <family val="0"/>
        <charset val="1"/>
      </rPr>
      <t xml:space="preserve">= </t>
    </r>
    <r>
      <rPr>
        <sz val="9"/>
        <color rgb="FF595959"/>
        <rFont val="Hiragino Kaku Gothic Pro W3"/>
        <family val="2"/>
      </rPr>
      <t xml:space="preserve">開始日 </t>
    </r>
    <r>
      <rPr>
        <sz val="9"/>
        <color rgb="FF595959"/>
        <rFont val="Yu Gothic"/>
        <family val="0"/>
        <charset val="1"/>
      </rPr>
      <t xml:space="preserve">+ </t>
    </r>
    <r>
      <rPr>
        <sz val="9"/>
        <color rgb="FF595959"/>
        <rFont val="Hiragino Kaku Gothic Pro W3"/>
        <family val="2"/>
      </rPr>
      <t xml:space="preserve">期間（週）</t>
    </r>
    <r>
      <rPr>
        <sz val="9"/>
        <color rgb="FF595959"/>
        <rFont val="Yu Gothic"/>
        <family val="0"/>
        <charset val="1"/>
      </rPr>
      <t xml:space="preserve">× 7</t>
    </r>
    <r>
      <rPr>
        <sz val="9"/>
        <color rgb="FF595959"/>
        <rFont val="Hiragino Kaku Gothic Pro W3"/>
        <family val="2"/>
      </rPr>
      <t xml:space="preserve">。例：</t>
    </r>
    <r>
      <rPr>
        <sz val="9"/>
        <color rgb="FF595959"/>
        <rFont val="Yu Gothic"/>
        <family val="0"/>
        <charset val="1"/>
      </rPr>
      <t xml:space="preserve">2026/04/01 + 8 × 7 = 2026/05/27</t>
    </r>
    <r>
      <rPr>
        <sz val="9"/>
        <color rgb="FF595959"/>
        <rFont val="Hiragino Kaku Gothic Pro W3"/>
        <family val="2"/>
      </rPr>
      <t xml:space="preserve">。開始日は仮定の例です。</t>
    </r>
  </si>
  <si>
    <r>
      <rPr>
        <i val="true"/>
        <sz val="9"/>
        <color rgb="FF7F7F7F"/>
        <rFont val="Hiragino Kaku Gothic Pro W3"/>
        <family val="2"/>
      </rPr>
      <t xml:space="preserve">仮定の例 — </t>
    </r>
    <r>
      <rPr>
        <i val="true"/>
        <sz val="9"/>
        <color rgb="FF7F7F7F"/>
        <rFont val="Yu Gothic"/>
        <family val="0"/>
        <charset val="1"/>
      </rPr>
      <t xml:space="preserve">orova.vn</t>
    </r>
  </si>
  <si>
    <t xml:space="preserve">ニーズ分析表</t>
  </si>
  <si>
    <r>
      <rPr>
        <sz val="10"/>
        <color rgb="FF595959"/>
        <rFont val="Hiragino Kaku Gothic Pro W3"/>
        <family val="2"/>
      </rPr>
      <t xml:space="preserve">仮定の例 — </t>
    </r>
    <r>
      <rPr>
        <sz val="10"/>
        <color rgb="FF595959"/>
        <rFont val="Yu Gothic"/>
        <family val="0"/>
        <charset val="1"/>
      </rPr>
      <t xml:space="preserve">orova.vn</t>
    </r>
    <r>
      <rPr>
        <sz val="10"/>
        <color rgb="FF595959"/>
        <rFont val="Hiragino Kaku Gothic Pro W3"/>
        <family val="2"/>
      </rPr>
      <t xml:space="preserve">。経営課題とのつながりが強く、現場のスキル不足も大きいテーマを今年度の重点研修にします。つながり・スキル不足はドロップダウンから選ぶか、直接入力できます。</t>
    </r>
  </si>
  <si>
    <t xml:space="preserve">研修テーマ候補（仮定の例）</t>
  </si>
  <si>
    <t xml:space="preserve">経営課題とのつながり</t>
  </si>
  <si>
    <t xml:space="preserve">現場のスキル不足</t>
  </si>
  <si>
    <t xml:space="preserve">対応の方向</t>
  </si>
  <si>
    <t xml:space="preserve">商談初期のヒアリング</t>
  </si>
  <si>
    <t xml:space="preserve">強い</t>
  </si>
  <si>
    <t xml:space="preserve">大きい</t>
  </si>
  <si>
    <t xml:space="preserve">今年度の重点研修として計画に入れる</t>
  </si>
  <si>
    <t xml:space="preserve">次世代リーダー育成</t>
  </si>
  <si>
    <t xml:space="preserve">現時点では小さい</t>
  </si>
  <si>
    <t xml:space="preserve">中長期の育成枠として予算を確保する</t>
  </si>
  <si>
    <t xml:space="preserve">社内システムの細かな操作</t>
  </si>
  <si>
    <t xml:space="preserve">弱い</t>
  </si>
  <si>
    <r>
      <rPr>
        <sz val="11"/>
        <rFont val="Hiragino Kaku Gothic Pro W3"/>
        <family val="2"/>
      </rPr>
      <t xml:space="preserve">マニュアル改訂と現場</t>
    </r>
    <r>
      <rPr>
        <sz val="11"/>
        <rFont val="Yu Gothic"/>
        <family val="0"/>
        <charset val="1"/>
      </rPr>
      <t xml:space="preserve">OJT</t>
    </r>
    <r>
      <rPr>
        <sz val="11"/>
        <rFont val="Hiragino Kaku Gothic Pro W3"/>
        <family val="2"/>
      </rPr>
      <t xml:space="preserve">で対応する</t>
    </r>
  </si>
  <si>
    <t xml:space="preserve">希望者向けの語学学習</t>
  </si>
  <si>
    <t xml:space="preserve">小さい</t>
  </si>
  <si>
    <t xml:space="preserve">選択制の自主学習とし、優先予算の対象外にする</t>
  </si>
  <si>
    <r>
      <rPr>
        <b val="true"/>
        <sz val="14"/>
        <rFont val="Hiragino Kaku Gothic Pro W3"/>
        <family val="2"/>
      </rPr>
      <t xml:space="preserve">研修ごとの予算積み上げ（従業員</t>
    </r>
    <r>
      <rPr>
        <b val="true"/>
        <sz val="14"/>
        <rFont val="Yu Gothic"/>
        <family val="0"/>
        <charset val="1"/>
      </rPr>
      <t xml:space="preserve">60</t>
    </r>
    <r>
      <rPr>
        <b val="true"/>
        <sz val="14"/>
        <rFont val="Hiragino Kaku Gothic Pro W3"/>
        <family val="2"/>
      </rPr>
      <t xml:space="preserve">名の会社を想定した仮定の例）</t>
    </r>
  </si>
  <si>
    <r>
      <rPr>
        <sz val="10"/>
        <color rgb="FF595959"/>
        <rFont val="Hiragino Kaku Gothic Pro W3"/>
        <family val="2"/>
      </rPr>
      <t xml:space="preserve">仮定の例 — </t>
    </r>
    <r>
      <rPr>
        <sz val="10"/>
        <color rgb="FF595959"/>
        <rFont val="Yu Gothic"/>
        <family val="0"/>
        <charset val="1"/>
      </rPr>
      <t xml:space="preserve">orova.vn</t>
    </r>
    <r>
      <rPr>
        <sz val="10"/>
        <color rgb="FF595959"/>
        <rFont val="Hiragino Kaku Gothic Pro W3"/>
        <family val="2"/>
      </rPr>
      <t xml:space="preserve">。金額は説明用の数字です。実際は見積もりを取って置き換えてください。合計と、研修計画表の費用合計との差額は自動で計算されます。</t>
    </r>
  </si>
  <si>
    <t xml:space="preserve">主な費用の内訳</t>
  </si>
  <si>
    <t xml:space="preserve">予算（仮定の例）</t>
  </si>
  <si>
    <r>
      <rPr>
        <sz val="11"/>
        <rFont val="Hiragino Kaku Gothic Pro W3"/>
        <family val="2"/>
      </rPr>
      <t xml:space="preserve">教材化の工数、</t>
    </r>
    <r>
      <rPr>
        <sz val="11"/>
        <rFont val="Yu Gothic"/>
        <family val="0"/>
        <charset val="1"/>
      </rPr>
      <t xml:space="preserve">OJT</t>
    </r>
    <r>
      <rPr>
        <sz val="11"/>
        <rFont val="Hiragino Kaku Gothic Pro W3"/>
        <family val="2"/>
      </rPr>
      <t xml:space="preserve">指導者の時間</t>
    </r>
  </si>
  <si>
    <t xml:space="preserve">社内会議室、教材印刷</t>
  </si>
  <si>
    <t xml:space="preserve">講師料</t>
  </si>
  <si>
    <t xml:space="preserve">社内資料の教材化</t>
  </si>
  <si>
    <t xml:space="preserve">研修計画表との照合</t>
  </si>
  <si>
    <t xml:space="preserve">予算の合計</t>
  </si>
  <si>
    <t xml:space="preserve">研修計画表の費用合計</t>
  </si>
  <si>
    <r>
      <rPr>
        <b val="true"/>
        <sz val="11"/>
        <rFont val="Hiragino Kaku Gothic Pro W3"/>
        <family val="2"/>
      </rPr>
      <t xml:space="preserve">差額（</t>
    </r>
    <r>
      <rPr>
        <b val="true"/>
        <sz val="11"/>
        <rFont val="Yu Gothic"/>
        <family val="0"/>
        <charset val="1"/>
      </rPr>
      <t xml:space="preserve">0</t>
    </r>
    <r>
      <rPr>
        <b val="true"/>
        <sz val="11"/>
        <rFont val="Hiragino Kaku Gothic Pro W3"/>
        <family val="2"/>
      </rPr>
      <t xml:space="preserve">なら一致）</t>
    </r>
  </si>
  <si>
    <t xml:space="preserve">人材開発支援助成金を前提にせず、助成金がなくても実施できる予算で稟議を通しておくのが安全です。対象・助成内容は厚生労働省のページと最新の支給要領で確認してください。</t>
  </si>
</sst>
</file>

<file path=xl/styles.xml><?xml version="1.0" encoding="utf-8"?>
<styleSheet xmlns="http://schemas.openxmlformats.org/spreadsheetml/2006/main">
  <numFmts count="6">
    <numFmt numFmtId="164" formatCode="General"/>
    <numFmt numFmtId="165" formatCode="0&quot;時間&quot;"/>
    <numFmt numFmtId="166" formatCode="#,##0\円"/>
    <numFmt numFmtId="167" formatCode="#,##0&quot;円（内製）&quot;"/>
    <numFmt numFmtId="168" formatCode="yyyy/mm/dd"/>
    <numFmt numFmtId="169" formatCode="0"/>
  </numFmts>
  <fonts count="18">
    <font>
      <sz val="11"/>
      <color theme="1"/>
      <name val="Hiragino Kaku Gothic Pro W3"/>
      <family val="2"/>
    </font>
    <font>
      <sz val="10"/>
      <name val="Arial"/>
      <family val="0"/>
    </font>
    <font>
      <sz val="10"/>
      <name val="Arial"/>
      <family val="0"/>
    </font>
    <font>
      <sz val="10"/>
      <name val="Arial"/>
      <family val="0"/>
    </font>
    <font>
      <b val="true"/>
      <sz val="14"/>
      <name val="Hiragino Kaku Gothic Pro W3"/>
      <family val="2"/>
    </font>
    <font>
      <b val="true"/>
      <sz val="14"/>
      <name val="Yu Gothic"/>
      <family val="0"/>
      <charset val="1"/>
    </font>
    <font>
      <sz val="10"/>
      <color rgb="FF595959"/>
      <name val="Hiragino Kaku Gothic Pro W3"/>
      <family val="2"/>
    </font>
    <font>
      <sz val="10"/>
      <color rgb="FF595959"/>
      <name val="Yu Gothic"/>
      <family val="0"/>
      <charset val="1"/>
    </font>
    <font>
      <b val="true"/>
      <sz val="11"/>
      <name val="Hiragino Kaku Gothic Pro W3"/>
      <family val="2"/>
    </font>
    <font>
      <sz val="11"/>
      <name val="Hiragino Kaku Gothic Pro W3"/>
      <family val="2"/>
    </font>
    <font>
      <sz val="11"/>
      <name val="Yu Gothic"/>
      <family val="0"/>
      <charset val="1"/>
    </font>
    <font>
      <b val="true"/>
      <sz val="12"/>
      <name val="Hiragino Kaku Gothic Pro W3"/>
      <family val="2"/>
    </font>
    <font>
      <b val="true"/>
      <sz val="12"/>
      <name val="Yu Gothic"/>
      <family val="0"/>
      <charset val="1"/>
    </font>
    <font>
      <b val="true"/>
      <sz val="11"/>
      <name val="Yu Gothic"/>
      <family val="0"/>
      <charset val="1"/>
    </font>
    <font>
      <sz val="9"/>
      <color rgb="FF595959"/>
      <name val="Hiragino Kaku Gothic Pro W3"/>
      <family val="2"/>
    </font>
    <font>
      <sz val="9"/>
      <color rgb="FF595959"/>
      <name val="Yu Gothic"/>
      <family val="0"/>
      <charset val="1"/>
    </font>
    <font>
      <i val="true"/>
      <sz val="9"/>
      <color rgb="FF7F7F7F"/>
      <name val="Hiragino Kaku Gothic Pro W3"/>
      <family val="2"/>
    </font>
    <font>
      <i val="true"/>
      <sz val="9"/>
      <color rgb="FF7F7F7F"/>
      <name val="Yu Gothic"/>
      <family val="0"/>
      <charset val="1"/>
    </font>
  </fonts>
  <fills count="4">
    <fill>
      <patternFill patternType="none"/>
    </fill>
    <fill>
      <patternFill patternType="gray125"/>
    </fill>
    <fill>
      <patternFill patternType="solid">
        <fgColor rgb="FFF2F2F2"/>
        <bgColor rgb="FFEEF2F7"/>
      </patternFill>
    </fill>
    <fill>
      <patternFill patternType="solid">
        <fgColor rgb="FFEEF2F7"/>
        <bgColor rgb="FFF2F2F2"/>
      </patternFill>
    </fill>
  </fills>
  <borders count="2">
    <border diagonalUp="false" diagonalDown="false">
      <left/>
      <right/>
      <top/>
      <bottom/>
      <diagonal/>
    </border>
    <border diagonalUp="false" diagonalDown="false">
      <left style="thin">
        <color rgb="FFA6A6A6"/>
      </left>
      <right style="thin">
        <color rgb="FFA6A6A6"/>
      </right>
      <top style="thin">
        <color rgb="FFA6A6A6"/>
      </top>
      <bottom style="thin">
        <color rgb="FFA6A6A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true">
      <alignment horizontal="left" vertical="center" textRotation="0" wrapText="true" indent="0" shrinkToFit="false"/>
      <protection locked="false" hidden="false"/>
    </xf>
    <xf numFmtId="164" fontId="10" fillId="0" borderId="1" xfId="0" applyFont="true" applyBorder="true" applyAlignment="true" applyProtection="true">
      <alignment horizontal="left" vertical="center" textRotation="0" wrapText="true" indent="0" shrinkToFit="false"/>
      <protection locked="false" hidden="false"/>
    </xf>
    <xf numFmtId="164" fontId="10" fillId="0" borderId="1" xfId="0" applyFont="true" applyBorder="true" applyAlignment="true" applyProtection="true">
      <alignment horizontal="center" vertical="center" textRotation="0" wrapText="true" indent="0" shrinkToFit="false"/>
      <protection locked="false" hidden="false"/>
    </xf>
    <xf numFmtId="165" fontId="10" fillId="0" borderId="1" xfId="0" applyFont="true" applyBorder="true" applyAlignment="true" applyProtection="true">
      <alignment horizontal="center" vertical="center" textRotation="0" wrapText="true" indent="0" shrinkToFit="false"/>
      <protection locked="false" hidden="false"/>
    </xf>
    <xf numFmtId="166" fontId="10" fillId="0" borderId="1" xfId="0" applyFont="true" applyBorder="true" applyAlignment="true" applyProtection="true">
      <alignment horizontal="right" vertical="center" textRotation="0" wrapText="false" indent="0" shrinkToFit="false"/>
      <protection locked="false" hidden="false"/>
    </xf>
    <xf numFmtId="167" fontId="10" fillId="0" borderId="1" xfId="0" applyFont="true" applyBorder="true" applyAlignment="true" applyProtection="true">
      <alignment horizontal="right" vertical="center" textRotation="0" wrapText="false" indent="0" shrinkToFit="false"/>
      <protection locked="false" hidden="false"/>
    </xf>
    <xf numFmtId="164" fontId="11" fillId="3" borderId="1" xfId="0" applyFont="true" applyBorder="true" applyAlignment="true" applyProtection="false">
      <alignment horizontal="left" vertical="center" textRotation="0" wrapText="true" indent="0" shrinkToFit="false"/>
      <protection locked="true" hidden="false"/>
    </xf>
    <xf numFmtId="165" fontId="12" fillId="3" borderId="1" xfId="0" applyFont="true" applyBorder="true" applyAlignment="true" applyProtection="false">
      <alignment horizontal="center" vertical="center" textRotation="0" wrapText="true" indent="0" shrinkToFit="false"/>
      <protection locked="true" hidden="false"/>
    </xf>
    <xf numFmtId="166" fontId="12" fillId="3" borderId="1" xfId="0" applyFont="true" applyBorder="true" applyAlignment="true" applyProtection="false">
      <alignment horizontal="right"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left" vertical="center" textRotation="0" wrapText="true" indent="0" shrinkToFit="false"/>
      <protection locked="true" hidden="false"/>
    </xf>
    <xf numFmtId="168" fontId="10" fillId="0" borderId="1" xfId="0" applyFont="true" applyBorder="true" applyAlignment="true" applyProtection="true">
      <alignment horizontal="center" vertical="center" textRotation="0" wrapText="true" indent="0" shrinkToFit="false"/>
      <protection locked="false" hidden="false"/>
    </xf>
    <xf numFmtId="169" fontId="10" fillId="0" borderId="1" xfId="0" applyFont="true" applyBorder="true" applyAlignment="true" applyProtection="true">
      <alignment horizontal="center" vertical="center" textRotation="0" wrapText="true" indent="0" shrinkToFit="false"/>
      <protection locked="false" hidden="false"/>
    </xf>
    <xf numFmtId="168" fontId="13" fillId="3"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fals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left" vertical="center" textRotation="0" wrapText="true" indent="0" shrinkToFit="false"/>
      <protection locked="true" hidden="false"/>
    </xf>
    <xf numFmtId="166" fontId="13" fillId="3" borderId="1" xfId="0" applyFont="true" applyBorder="true" applyAlignment="true" applyProtection="false">
      <alignment horizontal="righ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4">
    <dxf>
      <fill>
        <patternFill patternType="solid">
          <fgColor rgb="FFF2F2F2"/>
          <bgColor rgb="FF000000"/>
        </patternFill>
      </fill>
    </dxf>
    <dxf>
      <fill>
        <patternFill patternType="solid">
          <bgColor rgb="FF000000"/>
        </patternFill>
      </fill>
    </dxf>
    <dxf>
      <fill>
        <patternFill patternType="solid">
          <fgColor rgb="FFEEF2F7"/>
          <bgColor rgb="FF000000"/>
        </patternFill>
      </fill>
    </dxf>
    <dxf>
      <fill>
        <patternFill patternType="solid">
          <fgColor rgb="FFD9D9D9"/>
          <bgColor rgb="FF000000"/>
        </patternFill>
      </fill>
    </dxf>
    <dxf>
      <fill>
        <patternFill patternType="solid">
          <fgColor rgb="FF111111"/>
          <bgColor rgb="FF000000"/>
        </patternFill>
      </fill>
    </dxf>
    <dxf>
      <font>
        <b val="1"/>
        <color rgb="FF111111"/>
      </font>
      <fill>
        <patternFill>
          <bgColor rgb="FFD9D9D9"/>
        </patternFill>
      </fill>
    </dxf>
    <dxf>
      <fill>
        <patternFill>
          <bgColor rgb="FFF2F2F2"/>
        </patternFill>
      </fill>
    </dxf>
    <dxf>
      <font>
        <color rgb="FF000000"/>
      </font>
      <border diagonalUp="false" diagonalDown="false">
        <left/>
        <right/>
        <top style="thin">
          <color theme="1"/>
        </top>
        <bottom style="thin">
          <color theme="1"/>
        </bottom>
        <diagonal/>
      </border>
    </dxf>
    <dxf>
      <fill>
        <patternFill>
          <bgColor theme="0" tint="-0.15"/>
        </patternFill>
      </fill>
    </dxf>
    <dxf>
      <fill>
        <patternFill>
          <bgColor theme="0" tint="-0.15"/>
        </patternFill>
      </fill>
    </dxf>
    <dxf>
      <font>
        <b val="1"/>
        <color rgb="FF000000"/>
      </font>
    </dxf>
    <dxf>
      <font>
        <b val="1"/>
        <color rgb="FF000000"/>
      </font>
    </dxf>
    <dxf>
      <font>
        <b val="1"/>
        <color rgb="FF000000"/>
      </font>
      <border diagonalUp="false" diagonalDown="false">
        <left/>
        <right/>
        <top/>
        <bottom style="thin">
          <color theme="1"/>
        </bottom>
        <diagonal/>
      </border>
    </dxf>
    <dxf>
      <font>
        <b val="1"/>
        <color rgb="FF000000"/>
      </font>
      <border diagonalUp="false" diagonalDown="false">
        <left/>
        <right/>
        <top style="thin">
          <color theme="1"/>
        </top>
        <bottom/>
        <diagonal/>
      </border>
    </dxf>
  </dxfs>
  <tableStyles count="1">
    <tableStyle count="7" name="TableStyleLight1">
      <tableStyleElement dxfId="7" type="wholeTable"/>
      <tableStyleElement dxfId="8" type="firstColumnStripe"/>
      <tableStyleElement dxfId="9" type="firstRowStripe"/>
      <tableStyleElement dxfId="10" type="lastColumn"/>
      <tableStyleElement dxfId="11" type="firstColumn"/>
      <tableStyleElement dxfId="12" type="headerRow"/>
      <tableStyleElement dxfId="13" type="totalRow"/>
    </tableStyle>
  </tableStyle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EEF2F7"/>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A6A6A6"/>
      <rgbColor rgb="FF003366"/>
      <rgbColor rgb="FF339966"/>
      <rgbColor rgb="FF111111"/>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ables/table1.xml><?xml version="1.0" encoding="utf-8"?>
<table xmlns="http://schemas.openxmlformats.org/spreadsheetml/2006/main" id="1" name="KenshuKeikaku" displayName="KenshuKeikaku" ref="A4:I16" headerRowCount="1" totalsRowCount="0" totalsRowShown="0">
  <autoFilter ref="A4:I16"/>
  <tableColumns count="9">
    <tableColumn id="1" name="研修名"/>
    <tableColumn id="2" name="対象者"/>
    <tableColumn id="3" name="到達目標"/>
    <tableColumn id="4" name="形式"/>
    <tableColumn id="5" name="実施時期"/>
    <tableColumn id="6" name="時間"/>
    <tableColumn id="7" name="費用（仮定の例）"/>
    <tableColumn id="8" name="担当"/>
    <tableColumn id="9" name="評価方法"/>
  </tableColumns>
  <tableStyleInfo name="TableStyleLight1" showFirstColumn="0" showLastColumn="0" showRowStripes="0" showColumnStripes="0"/>
</table>
</file>

<file path=xl/tables/table2.xml><?xml version="1.0" encoding="utf-8"?>
<table xmlns="http://schemas.openxmlformats.org/spreadsheetml/2006/main" id="2" name="NeedsAnalysis" displayName="NeedsAnalysis" ref="A4:D16" headerRowCount="1" totalsRowCount="0" totalsRowShown="0">
  <autoFilter ref="A4:D16"/>
  <tableColumns count="4">
    <tableColumn id="1" name="研修テーマ候補（仮定の例）"/>
    <tableColumn id="2" name="経営課題とのつながり"/>
    <tableColumn id="3" name="現場のスキル不足"/>
    <tableColumn id="4" name="対応の方向"/>
  </tableColumns>
  <tableStyleInfo name="TableStyleLight1" showFirstColumn="0" showLastColumn="0" showRowStripes="0" showColumnStripes="0"/>
</table>
</file>

<file path=xl/tables/table3.xml><?xml version="1.0" encoding="utf-8"?>
<table xmlns="http://schemas.openxmlformats.org/spreadsheetml/2006/main" id="3" name="Schedule" displayName="Schedule" ref="A20:E32" headerRowCount="1" totalsRowCount="0" totalsRowShown="0">
  <autoFilter ref="A20:E32"/>
  <tableColumns count="5">
    <tableColumn id="1" name="研修名"/>
    <tableColumn id="2" name="開始日"/>
    <tableColumn id="3" name="期間（週）"/>
    <tableColumn id="4" name="修了期限"/>
    <tableColumn id="5" name="状況"/>
  </tableColumns>
  <tableStyleInfo name="TableStyleLight1" showFirstColumn="0" showLastColumn="0" showRowStripes="0" showColumnStripes="0"/>
</table>
</file>

<file path=xl/tables/table4.xml><?xml version="1.0" encoding="utf-8"?>
<table xmlns="http://schemas.openxmlformats.org/spreadsheetml/2006/main" id="4" name="Yosan" displayName="Yosan" ref="A4:D16" headerRowCount="1" totalsRowCount="0" totalsRowShown="0">
  <autoFilter ref="A4:D16"/>
  <tableColumns count="4">
    <tableColumn id="1" name="研修名"/>
    <tableColumn id="2" name="形式"/>
    <tableColumn id="3" name="主な費用の内訳"/>
    <tableColumn id="4" name="予算（仮定の例）"/>
  </tableColumns>
  <tableStyleInfo name="TableStyleLight1" showFirstColumn="0" showLastColumn="0" showRowStripes="0" showColumnStripes="0"/>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table" Target="../tables/table1.xml"/><Relationship Id="rId2" Type="http://schemas.openxmlformats.org/officeDocument/2006/relationships/table" Target="../tables/table3.xml"/>
</Relationships>
</file>

<file path=xl/worksheets/_rels/sheet2.xml.rels><?xml version="1.0" encoding="UTF-8"?>
<Relationships xmlns="http://schemas.openxmlformats.org/package/2006/relationships"><Relationship Id="rId1" Type="http://schemas.openxmlformats.org/officeDocument/2006/relationships/table" Target="../tables/table2.xml"/>
</Relationships>
</file>

<file path=xl/worksheets/_rels/sheet3.xml.rels><?xml version="1.0" encoding="UTF-8"?>
<Relationships xmlns="http://schemas.openxmlformats.org/package/2006/relationships"><Relationship Id="rId1" Type="http://schemas.openxmlformats.org/officeDocument/2006/relationships/table" Target="../tables/table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3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6.64453125" defaultRowHeight="15" customHeight="false" zeroHeight="false" outlineLevelRow="0" outlineLevelCol="0"/>
  <cols>
    <col collapsed="false" customWidth="true" hidden="false" outlineLevel="0" max="1" min="1" style="0" width="16.84"/>
    <col collapsed="false" customWidth="true" hidden="false" outlineLevel="0" max="2" min="2" style="0" width="15.31"/>
    <col collapsed="false" customWidth="true" hidden="false" outlineLevel="0" max="3" min="3" style="0" width="27.56"/>
    <col collapsed="false" customWidth="true" hidden="false" outlineLevel="0" max="4" min="4" style="0" width="19.91"/>
    <col collapsed="false" customWidth="true" hidden="false" outlineLevel="0" max="5" min="5" style="0" width="9.19"/>
    <col collapsed="false" customWidth="true" hidden="false" outlineLevel="0" max="6" min="6" style="0" width="7.66"/>
    <col collapsed="false" customWidth="true" hidden="false" outlineLevel="0" max="7" min="7" style="0" width="13.78"/>
    <col collapsed="false" customWidth="true" hidden="false" outlineLevel="0" max="8" min="8" style="0" width="16.84"/>
    <col collapsed="false" customWidth="true" hidden="false" outlineLevel="0" max="9" min="9" style="0" width="22.97"/>
  </cols>
  <sheetData>
    <row r="1" customFormat="false" ht="17.9" hidden="false" customHeight="false" outlineLevel="0" collapsed="false">
      <c r="A1" s="1" t="s">
        <v>0</v>
      </c>
    </row>
    <row r="2" customFormat="false" ht="45.75" hidden="false" customHeight="true" outlineLevel="0" collapsed="false">
      <c r="A2" s="2" t="s">
        <v>1</v>
      </c>
      <c r="B2" s="2"/>
      <c r="C2" s="2"/>
      <c r="D2" s="2"/>
      <c r="E2" s="2"/>
      <c r="F2" s="2"/>
      <c r="G2" s="2"/>
      <c r="H2" s="2"/>
      <c r="I2" s="2"/>
    </row>
    <row r="4" customFormat="false" ht="30" hidden="false" customHeight="true" outlineLevel="0" collapsed="false">
      <c r="A4" s="3" t="s">
        <v>2</v>
      </c>
      <c r="B4" s="3" t="s">
        <v>3</v>
      </c>
      <c r="C4" s="3" t="s">
        <v>4</v>
      </c>
      <c r="D4" s="3" t="s">
        <v>5</v>
      </c>
      <c r="E4" s="3" t="s">
        <v>6</v>
      </c>
      <c r="F4" s="3" t="s">
        <v>7</v>
      </c>
      <c r="G4" s="3" t="s">
        <v>8</v>
      </c>
      <c r="H4" s="3" t="s">
        <v>9</v>
      </c>
      <c r="I4" s="3" t="s">
        <v>10</v>
      </c>
    </row>
    <row r="5" customFormat="false" ht="48" hidden="false" customHeight="true" outlineLevel="0" collapsed="false">
      <c r="A5" s="4" t="s">
        <v>11</v>
      </c>
      <c r="B5" s="5" t="s">
        <v>12</v>
      </c>
      <c r="C5" s="4" t="s">
        <v>13</v>
      </c>
      <c r="D5" s="5" t="s">
        <v>14</v>
      </c>
      <c r="E5" s="6" t="s">
        <v>15</v>
      </c>
      <c r="F5" s="7" t="n">
        <v>40</v>
      </c>
      <c r="G5" s="8" t="n">
        <v>30000</v>
      </c>
      <c r="H5" s="4" t="s">
        <v>16</v>
      </c>
      <c r="I5" s="4" t="s">
        <v>17</v>
      </c>
    </row>
    <row r="6" customFormat="false" ht="48" hidden="false" customHeight="true" outlineLevel="0" collapsed="false">
      <c r="A6" s="4" t="s">
        <v>18</v>
      </c>
      <c r="B6" s="4" t="s">
        <v>19</v>
      </c>
      <c r="C6" s="4" t="s">
        <v>20</v>
      </c>
      <c r="D6" s="4" t="s">
        <v>21</v>
      </c>
      <c r="E6" s="6" t="s">
        <v>22</v>
      </c>
      <c r="F6" s="7" t="n">
        <v>8</v>
      </c>
      <c r="G6" s="8" t="n">
        <v>50000</v>
      </c>
      <c r="H6" s="4" t="s">
        <v>23</v>
      </c>
      <c r="I6" s="4" t="s">
        <v>24</v>
      </c>
    </row>
    <row r="7" customFormat="false" ht="48" hidden="false" customHeight="true" outlineLevel="0" collapsed="false">
      <c r="A7" s="4" t="s">
        <v>25</v>
      </c>
      <c r="B7" s="4" t="s">
        <v>26</v>
      </c>
      <c r="C7" s="4" t="s">
        <v>27</v>
      </c>
      <c r="D7" s="4" t="s">
        <v>28</v>
      </c>
      <c r="E7" s="6" t="s">
        <v>29</v>
      </c>
      <c r="F7" s="7" t="n">
        <v>12</v>
      </c>
      <c r="G7" s="8" t="n">
        <v>300000</v>
      </c>
      <c r="H7" s="4" t="s">
        <v>30</v>
      </c>
      <c r="I7" s="5" t="s">
        <v>31</v>
      </c>
    </row>
    <row r="8" customFormat="false" ht="48" hidden="false" customHeight="true" outlineLevel="0" collapsed="false">
      <c r="A8" s="4" t="s">
        <v>32</v>
      </c>
      <c r="B8" s="4" t="s">
        <v>33</v>
      </c>
      <c r="C8" s="4" t="s">
        <v>34</v>
      </c>
      <c r="D8" s="4" t="s">
        <v>35</v>
      </c>
      <c r="E8" s="6" t="s">
        <v>36</v>
      </c>
      <c r="F8" s="7" t="n">
        <v>2</v>
      </c>
      <c r="G8" s="9" t="n">
        <v>0</v>
      </c>
      <c r="H8" s="4" t="s">
        <v>37</v>
      </c>
      <c r="I8" s="4" t="s">
        <v>38</v>
      </c>
    </row>
    <row r="9" customFormat="false" ht="19.5" hidden="false" customHeight="true" outlineLevel="0" collapsed="false">
      <c r="A9" s="4"/>
      <c r="B9" s="4"/>
      <c r="C9" s="4"/>
      <c r="D9" s="4"/>
      <c r="E9" s="6"/>
      <c r="F9" s="7"/>
      <c r="G9" s="8"/>
      <c r="H9" s="4"/>
      <c r="I9" s="4"/>
    </row>
    <row r="10" customFormat="false" ht="19.5" hidden="false" customHeight="true" outlineLevel="0" collapsed="false">
      <c r="A10" s="4"/>
      <c r="B10" s="4"/>
      <c r="C10" s="4"/>
      <c r="D10" s="4"/>
      <c r="E10" s="6"/>
      <c r="F10" s="7"/>
      <c r="G10" s="8"/>
      <c r="H10" s="4"/>
      <c r="I10" s="4"/>
    </row>
    <row r="11" customFormat="false" ht="19.5" hidden="false" customHeight="true" outlineLevel="0" collapsed="false">
      <c r="A11" s="4"/>
      <c r="B11" s="4"/>
      <c r="C11" s="4"/>
      <c r="D11" s="4"/>
      <c r="E11" s="6"/>
      <c r="F11" s="7"/>
      <c r="G11" s="8"/>
      <c r="H11" s="4"/>
      <c r="I11" s="4"/>
    </row>
    <row r="12" customFormat="false" ht="19.5" hidden="false" customHeight="true" outlineLevel="0" collapsed="false">
      <c r="A12" s="4"/>
      <c r="B12" s="4"/>
      <c r="C12" s="4"/>
      <c r="D12" s="4"/>
      <c r="E12" s="6"/>
      <c r="F12" s="7"/>
      <c r="G12" s="8"/>
      <c r="H12" s="4"/>
      <c r="I12" s="4"/>
    </row>
    <row r="13" customFormat="false" ht="19.5" hidden="false" customHeight="true" outlineLevel="0" collapsed="false">
      <c r="A13" s="4"/>
      <c r="B13" s="4"/>
      <c r="C13" s="4"/>
      <c r="D13" s="4"/>
      <c r="E13" s="6"/>
      <c r="F13" s="7"/>
      <c r="G13" s="8"/>
      <c r="H13" s="4"/>
      <c r="I13" s="4"/>
    </row>
    <row r="14" customFormat="false" ht="19.5" hidden="false" customHeight="true" outlineLevel="0" collapsed="false">
      <c r="A14" s="4"/>
      <c r="B14" s="4"/>
      <c r="C14" s="4"/>
      <c r="D14" s="4"/>
      <c r="E14" s="6"/>
      <c r="F14" s="7"/>
      <c r="G14" s="8"/>
      <c r="H14" s="4"/>
      <c r="I14" s="4"/>
    </row>
    <row r="15" customFormat="false" ht="19.5" hidden="false" customHeight="true" outlineLevel="0" collapsed="false">
      <c r="A15" s="4"/>
      <c r="B15" s="4"/>
      <c r="C15" s="4"/>
      <c r="D15" s="4"/>
      <c r="E15" s="6"/>
      <c r="F15" s="7"/>
      <c r="G15" s="8"/>
      <c r="H15" s="4"/>
      <c r="I15" s="4"/>
    </row>
    <row r="16" customFormat="false" ht="19.5" hidden="false" customHeight="true" outlineLevel="0" collapsed="false">
      <c r="A16" s="4"/>
      <c r="B16" s="4"/>
      <c r="C16" s="4"/>
      <c r="D16" s="4"/>
      <c r="E16" s="6"/>
      <c r="F16" s="7"/>
      <c r="G16" s="8"/>
      <c r="H16" s="4"/>
      <c r="I16" s="4"/>
    </row>
    <row r="17" customFormat="false" ht="24" hidden="false" customHeight="true" outlineLevel="0" collapsed="false">
      <c r="A17" s="10" t="s">
        <v>39</v>
      </c>
      <c r="B17" s="10"/>
      <c r="C17" s="10"/>
      <c r="D17" s="10"/>
      <c r="E17" s="10"/>
      <c r="F17" s="11" t="n">
        <f aca="false">SUM(F5:F16)</f>
        <v>62</v>
      </c>
      <c r="G17" s="12" t="n">
        <f aca="false">SUM(G5:G16)</f>
        <v>380000</v>
      </c>
      <c r="H17" s="10"/>
      <c r="I17" s="10"/>
    </row>
    <row r="19" customFormat="false" ht="15" hidden="false" customHeight="false" outlineLevel="0" collapsed="false">
      <c r="A19" s="13" t="s">
        <v>40</v>
      </c>
    </row>
    <row r="20" customFormat="false" ht="24" hidden="false" customHeight="true" outlineLevel="0" collapsed="false">
      <c r="A20" s="3" t="s">
        <v>2</v>
      </c>
      <c r="B20" s="3" t="s">
        <v>41</v>
      </c>
      <c r="C20" s="3" t="s">
        <v>42</v>
      </c>
      <c r="D20" s="3" t="s">
        <v>43</v>
      </c>
      <c r="E20" s="3" t="s">
        <v>44</v>
      </c>
    </row>
    <row r="21" customFormat="false" ht="21.75" hidden="false" customHeight="true" outlineLevel="0" collapsed="false">
      <c r="A21" s="14" t="str">
        <f aca="false">IF($A5="","",$A5)</f>
        <v>新入社員研修</v>
      </c>
      <c r="B21" s="15" t="n">
        <v>46113</v>
      </c>
      <c r="C21" s="16" t="n">
        <v>8</v>
      </c>
      <c r="D21" s="17" t="n">
        <f aca="false">IF(OR(B21="",C21=""),"",B21+C21*7)</f>
        <v>46169</v>
      </c>
      <c r="E21" s="18" t="s">
        <v>45</v>
      </c>
    </row>
    <row r="22" customFormat="false" ht="21.75" hidden="false" customHeight="true" outlineLevel="0" collapsed="false">
      <c r="A22" s="14" t="str">
        <f aca="false">IF($A6="","",$A6)</f>
        <v>営業基礎研修</v>
      </c>
      <c r="B22" s="15" t="n">
        <v>46174</v>
      </c>
      <c r="C22" s="16" t="n">
        <v>4</v>
      </c>
      <c r="D22" s="17" t="n">
        <f aca="false">IF(OR(B22="",C22=""),"",B22+C22*7)</f>
        <v>46202</v>
      </c>
      <c r="E22" s="18" t="s">
        <v>45</v>
      </c>
    </row>
    <row r="23" customFormat="false" ht="21.75" hidden="false" customHeight="true" outlineLevel="0" collapsed="false">
      <c r="A23" s="14" t="str">
        <f aca="false">IF($A7="","",$A7)</f>
        <v>新任管理職研修</v>
      </c>
      <c r="B23" s="15" t="n">
        <v>46296</v>
      </c>
      <c r="C23" s="16" t="n">
        <v>8</v>
      </c>
      <c r="D23" s="17" t="n">
        <f aca="false">IF(OR(B23="",C23=""),"",B23+C23*7)</f>
        <v>46352</v>
      </c>
      <c r="E23" s="18" t="s">
        <v>46</v>
      </c>
    </row>
    <row r="24" customFormat="false" ht="21.75" hidden="false" customHeight="true" outlineLevel="0" collapsed="false">
      <c r="A24" s="14" t="str">
        <f aca="false">IF($A8="","",$A8)</f>
        <v>情報セキュリティ研修</v>
      </c>
      <c r="B24" s="15" t="n">
        <v>46399</v>
      </c>
      <c r="C24" s="16" t="n">
        <v>2</v>
      </c>
      <c r="D24" s="17" t="n">
        <f aca="false">IF(OR(B24="",C24=""),"",B24+C24*7)</f>
        <v>46413</v>
      </c>
      <c r="E24" s="18" t="s">
        <v>47</v>
      </c>
    </row>
    <row r="25" customFormat="false" ht="19.5" hidden="false" customHeight="true" outlineLevel="0" collapsed="false">
      <c r="A25" s="14" t="str">
        <f aca="false">IF($A9="","",$A9)</f>
        <v/>
      </c>
      <c r="B25" s="15"/>
      <c r="C25" s="16"/>
      <c r="D25" s="17" t="str">
        <f aca="false">IF(OR(B25="",C25=""),"",B25+C25*7)</f>
        <v/>
      </c>
      <c r="E25" s="18"/>
    </row>
    <row r="26" customFormat="false" ht="19.5" hidden="false" customHeight="true" outlineLevel="0" collapsed="false">
      <c r="A26" s="14" t="str">
        <f aca="false">IF($A10="","",$A10)</f>
        <v/>
      </c>
      <c r="B26" s="15"/>
      <c r="C26" s="16"/>
      <c r="D26" s="17" t="str">
        <f aca="false">IF(OR(B26="",C26=""),"",B26+C26*7)</f>
        <v/>
      </c>
      <c r="E26" s="18"/>
    </row>
    <row r="27" customFormat="false" ht="19.5" hidden="false" customHeight="true" outlineLevel="0" collapsed="false">
      <c r="A27" s="14" t="str">
        <f aca="false">IF($A11="","",$A11)</f>
        <v/>
      </c>
      <c r="B27" s="15"/>
      <c r="C27" s="16"/>
      <c r="D27" s="17" t="str">
        <f aca="false">IF(OR(B27="",C27=""),"",B27+C27*7)</f>
        <v/>
      </c>
      <c r="E27" s="18"/>
    </row>
    <row r="28" customFormat="false" ht="19.5" hidden="false" customHeight="true" outlineLevel="0" collapsed="false">
      <c r="A28" s="14" t="str">
        <f aca="false">IF($A12="","",$A12)</f>
        <v/>
      </c>
      <c r="B28" s="15"/>
      <c r="C28" s="16"/>
      <c r="D28" s="17" t="str">
        <f aca="false">IF(OR(B28="",C28=""),"",B28+C28*7)</f>
        <v/>
      </c>
      <c r="E28" s="18"/>
    </row>
    <row r="29" customFormat="false" ht="19.5" hidden="false" customHeight="true" outlineLevel="0" collapsed="false">
      <c r="A29" s="14" t="str">
        <f aca="false">IF($A13="","",$A13)</f>
        <v/>
      </c>
      <c r="B29" s="15"/>
      <c r="C29" s="16"/>
      <c r="D29" s="17" t="str">
        <f aca="false">IF(OR(B29="",C29=""),"",B29+C29*7)</f>
        <v/>
      </c>
      <c r="E29" s="18"/>
    </row>
    <row r="30" customFormat="false" ht="19.5" hidden="false" customHeight="true" outlineLevel="0" collapsed="false">
      <c r="A30" s="14" t="str">
        <f aca="false">IF($A14="","",$A14)</f>
        <v/>
      </c>
      <c r="B30" s="15"/>
      <c r="C30" s="16"/>
      <c r="D30" s="17" t="str">
        <f aca="false">IF(OR(B30="",C30=""),"",B30+C30*7)</f>
        <v/>
      </c>
      <c r="E30" s="18"/>
    </row>
    <row r="31" customFormat="false" ht="19.5" hidden="false" customHeight="true" outlineLevel="0" collapsed="false">
      <c r="A31" s="14" t="str">
        <f aca="false">IF($A15="","",$A15)</f>
        <v/>
      </c>
      <c r="B31" s="15"/>
      <c r="C31" s="16"/>
      <c r="D31" s="17" t="str">
        <f aca="false">IF(OR(B31="",C31=""),"",B31+C31*7)</f>
        <v/>
      </c>
      <c r="E31" s="18"/>
    </row>
    <row r="32" customFormat="false" ht="19.5" hidden="false" customHeight="true" outlineLevel="0" collapsed="false">
      <c r="A32" s="14" t="str">
        <f aca="false">IF($A16="","",$A16)</f>
        <v/>
      </c>
      <c r="B32" s="15"/>
      <c r="C32" s="16"/>
      <c r="D32" s="17" t="str">
        <f aca="false">IF(OR(B32="",C32=""),"",B32+C32*7)</f>
        <v/>
      </c>
      <c r="E32" s="18"/>
    </row>
    <row r="34" customFormat="false" ht="15" hidden="false" customHeight="false" outlineLevel="0" collapsed="false">
      <c r="A34" s="19" t="s">
        <v>48</v>
      </c>
    </row>
    <row r="35" customFormat="false" ht="15" hidden="false" customHeight="false" outlineLevel="0" collapsed="false">
      <c r="A35" s="20" t="s">
        <v>49</v>
      </c>
    </row>
  </sheetData>
  <sheetProtection sheet="true"/>
  <mergeCells count="1">
    <mergeCell ref="A2:I2"/>
  </mergeCells>
  <conditionalFormatting sqref="E21:E32">
    <cfRule type="expression" priority="2" aboveAverage="0" equalAverage="0" bottom="0" percent="0" rank="0" text="" dxfId="5">
      <formula>E21="完了"</formula>
    </cfRule>
    <cfRule type="expression" priority="3" aboveAverage="0" equalAverage="0" bottom="0" percent="0" rank="0" text="" dxfId="6">
      <formula>E21="実施中"</formula>
    </cfRule>
  </conditionalFormatting>
  <dataValidations count="5">
    <dataValidation allowBlank="true" errorStyle="stop" operator="between" showDropDown="false" showErrorMessage="false" showInputMessage="false" sqref="D5:D16" type="list">
      <formula1>"eラーニング＋現場OJT,事前学習＋対面ロールプレイング,外部講師ウェビナー＋ケーススタディ,短時間eラーニング,現場OJT,社内講師による対面集合,外部研修会社への委託"</formula1>
      <formula2>0</formula2>
    </dataValidation>
    <dataValidation allowBlank="true" errorStyle="stop" operator="greaterThanOrEqual" showDropDown="false" showErrorMessage="false" showInputMessage="false" sqref="F5:G16" type="decimal">
      <formula1>0</formula1>
      <formula2>0</formula2>
    </dataValidation>
    <dataValidation allowBlank="true" errorStyle="stop" operator="greaterThan" showDropDown="false" showErrorMessage="false" showInputMessage="false" sqref="B21:B32" type="date">
      <formula1>36526</formula1>
      <formula2>0</formula2>
    </dataValidation>
    <dataValidation allowBlank="true" errorStyle="stop" operator="between" showDropDown="false" showErrorMessage="false" showInputMessage="false" sqref="C21:C32" type="whole">
      <formula1>1</formula1>
      <formula2>52</formula2>
    </dataValidation>
    <dataValidation allowBlank="true" error="リストから選んでください。" errorStyle="stop" errorTitle="状況" operator="between" showDropDown="false" showErrorMessage="true" showInputMessage="false" sqref="E21:E32" type="list">
      <formula1>"未着手,実施中,完了"</formula1>
      <formula2>0</formula2>
    </dataValidation>
  </dataValidations>
  <printOptions headings="true" gridLines="true" gridLinesSet="true" horizontalCentered="false" verticalCentered="false"/>
  <pageMargins left="0.3" right="0.3" top="0.4" bottom="0.4" header="0.5" footer="0.5"/>
  <pageSetup paperSize="8" scale="100" fitToWidth="1" fitToHeight="1" pageOrder="downThenOver" orientation="landscape" blackAndWhite="false" draft="false" cellComments="none" horizontalDpi="300" verticalDpi="300" copies="1"/>
  <headerFooter differentFirst="false" differentOddEven="false">
    <oddHeader>&amp;R&amp;"Calibri"仮定の例 — orova.vn</oddHeader>
    <oddFooter>&amp;C&amp;"Calibri"仮定の例 — orova.vn</oddFooter>
  </headerFooter>
  <tableParts>
    <tablePart r:id="rId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6.64453125" defaultRowHeight="15" customHeight="false" zeroHeight="false" outlineLevelRow="0" outlineLevelCol="0"/>
  <cols>
    <col collapsed="false" customWidth="true" hidden="false" outlineLevel="0" max="1" min="1" style="0" width="22.97"/>
    <col collapsed="false" customWidth="true" hidden="false" outlineLevel="0" max="2" min="2" style="0" width="16.84"/>
    <col collapsed="false" customWidth="true" hidden="false" outlineLevel="0" max="3" min="3" style="0" width="15.31"/>
    <col collapsed="false" customWidth="true" hidden="false" outlineLevel="0" max="4" min="4" style="0" width="35.21"/>
  </cols>
  <sheetData>
    <row r="1" customFormat="false" ht="17.35" hidden="false" customHeight="false" outlineLevel="0" collapsed="false">
      <c r="A1" s="1" t="s">
        <v>50</v>
      </c>
    </row>
    <row r="2" customFormat="false" ht="39.75" hidden="false" customHeight="true" outlineLevel="0" collapsed="false">
      <c r="A2" s="2" t="s">
        <v>51</v>
      </c>
      <c r="B2" s="2"/>
      <c r="C2" s="2"/>
      <c r="D2" s="2"/>
    </row>
    <row r="4" customFormat="false" ht="25.5" hidden="false" customHeight="true" outlineLevel="0" collapsed="false">
      <c r="A4" s="3" t="s">
        <v>52</v>
      </c>
      <c r="B4" s="3" t="s">
        <v>53</v>
      </c>
      <c r="C4" s="3" t="s">
        <v>54</v>
      </c>
      <c r="D4" s="3" t="s">
        <v>55</v>
      </c>
    </row>
    <row r="5" customFormat="false" ht="25.5" hidden="false" customHeight="true" outlineLevel="0" collapsed="false">
      <c r="A5" s="4" t="s">
        <v>56</v>
      </c>
      <c r="B5" s="18" t="s">
        <v>57</v>
      </c>
      <c r="C5" s="18" t="s">
        <v>58</v>
      </c>
      <c r="D5" s="4" t="s">
        <v>59</v>
      </c>
    </row>
    <row r="6" customFormat="false" ht="25.5" hidden="false" customHeight="true" outlineLevel="0" collapsed="false">
      <c r="A6" s="4" t="s">
        <v>60</v>
      </c>
      <c r="B6" s="18" t="s">
        <v>57</v>
      </c>
      <c r="C6" s="18" t="s">
        <v>61</v>
      </c>
      <c r="D6" s="4" t="s">
        <v>62</v>
      </c>
    </row>
    <row r="7" customFormat="false" ht="25.5" hidden="false" customHeight="true" outlineLevel="0" collapsed="false">
      <c r="A7" s="4" t="s">
        <v>63</v>
      </c>
      <c r="B7" s="18" t="s">
        <v>64</v>
      </c>
      <c r="C7" s="18" t="s">
        <v>58</v>
      </c>
      <c r="D7" s="4" t="s">
        <v>65</v>
      </c>
    </row>
    <row r="8" customFormat="false" ht="25.5" hidden="false" customHeight="true" outlineLevel="0" collapsed="false">
      <c r="A8" s="4" t="s">
        <v>66</v>
      </c>
      <c r="B8" s="18" t="s">
        <v>64</v>
      </c>
      <c r="C8" s="18" t="s">
        <v>67</v>
      </c>
      <c r="D8" s="4" t="s">
        <v>68</v>
      </c>
    </row>
    <row r="9" customFormat="false" ht="19.5" hidden="false" customHeight="true" outlineLevel="0" collapsed="false">
      <c r="A9" s="4"/>
      <c r="B9" s="18"/>
      <c r="C9" s="18"/>
      <c r="D9" s="4"/>
    </row>
    <row r="10" customFormat="false" ht="19.5" hidden="false" customHeight="true" outlineLevel="0" collapsed="false">
      <c r="A10" s="4"/>
      <c r="B10" s="18"/>
      <c r="C10" s="18"/>
      <c r="D10" s="4"/>
    </row>
    <row r="11" customFormat="false" ht="19.5" hidden="false" customHeight="true" outlineLevel="0" collapsed="false">
      <c r="A11" s="4"/>
      <c r="B11" s="18"/>
      <c r="C11" s="18"/>
      <c r="D11" s="4"/>
    </row>
    <row r="12" customFormat="false" ht="19.5" hidden="false" customHeight="true" outlineLevel="0" collapsed="false">
      <c r="A12" s="4"/>
      <c r="B12" s="18"/>
      <c r="C12" s="18"/>
      <c r="D12" s="4"/>
    </row>
    <row r="13" customFormat="false" ht="19.5" hidden="false" customHeight="true" outlineLevel="0" collapsed="false">
      <c r="A13" s="4"/>
      <c r="B13" s="18"/>
      <c r="C13" s="18"/>
      <c r="D13" s="4"/>
    </row>
    <row r="14" customFormat="false" ht="19.5" hidden="false" customHeight="true" outlineLevel="0" collapsed="false">
      <c r="A14" s="4"/>
      <c r="B14" s="18"/>
      <c r="C14" s="18"/>
      <c r="D14" s="4"/>
    </row>
    <row r="15" customFormat="false" ht="19.5" hidden="false" customHeight="true" outlineLevel="0" collapsed="false">
      <c r="A15" s="4"/>
      <c r="B15" s="18"/>
      <c r="C15" s="18"/>
      <c r="D15" s="4"/>
    </row>
    <row r="16" customFormat="false" ht="19.5" hidden="false" customHeight="true" outlineLevel="0" collapsed="false">
      <c r="A16" s="4"/>
      <c r="B16" s="18"/>
      <c r="C16" s="18"/>
      <c r="D16" s="4"/>
    </row>
    <row r="18" customFormat="false" ht="15" hidden="false" customHeight="false" outlineLevel="0" collapsed="false">
      <c r="A18" s="20" t="s">
        <v>49</v>
      </c>
    </row>
  </sheetData>
  <sheetProtection sheet="true"/>
  <mergeCells count="1">
    <mergeCell ref="A2:D2"/>
  </mergeCells>
  <conditionalFormatting sqref="A5:D16">
    <cfRule type="expression" priority="2" aboveAverage="0" equalAverage="0" bottom="0" percent="0" rank="0" text="" dxfId="5">
      <formula>AND($B5="強い",$C5="大きい")</formula>
    </cfRule>
  </conditionalFormatting>
  <dataValidations count="2">
    <dataValidation allowBlank="true" errorStyle="stop" operator="between" showDropDown="false" showErrorMessage="false" showInputMessage="false" sqref="B5:B16" type="list">
      <formula1>"強い,弱い"</formula1>
      <formula2>0</formula2>
    </dataValidation>
    <dataValidation allowBlank="true" errorStyle="stop" operator="between" showDropDown="false" showErrorMessage="false" showInputMessage="false" sqref="C5:C16" type="list">
      <formula1>"大きい,小さい,現時点では小さい"</formula1>
      <formula2>0</formula2>
    </dataValidation>
  </dataValidations>
  <printOptions headings="true" gridLines="true" gridLinesSet="true" horizontalCentered="false" verticalCentered="false"/>
  <pageMargins left="0.3" right="0.3" top="0.4" bottom="0.4" header="0.5" footer="0.5"/>
  <pageSetup paperSize="9" scale="100" fitToWidth="1" fitToHeight="1" pageOrder="downThenOver" orientation="portrait" blackAndWhite="false" draft="false" cellComments="none" horizontalDpi="300" verticalDpi="300" copies="1"/>
  <headerFooter differentFirst="false" differentOddEven="false">
    <oddHeader>&amp;R&amp;"Calibri"仮定の例 — orova.vn</oddHeader>
    <oddFooter>&amp;C&amp;"Calibri"仮定の例 — orova.vn</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6.64453125" defaultRowHeight="15" customHeight="false" zeroHeight="false" outlineLevelRow="0" outlineLevelCol="0"/>
  <cols>
    <col collapsed="false" customWidth="true" hidden="false" outlineLevel="0" max="1" min="1" style="0" width="19.91"/>
    <col collapsed="false" customWidth="true" hidden="false" outlineLevel="0" max="3" min="2" style="0" width="26.03"/>
    <col collapsed="false" customWidth="true" hidden="false" outlineLevel="0" max="4" min="4" style="0" width="15.31"/>
  </cols>
  <sheetData>
    <row r="1" customFormat="false" ht="17.9" hidden="false" customHeight="false" outlineLevel="0" collapsed="false">
      <c r="A1" s="1" t="s">
        <v>69</v>
      </c>
    </row>
    <row r="2" customFormat="false" ht="39.75" hidden="false" customHeight="true" outlineLevel="0" collapsed="false">
      <c r="A2" s="2" t="s">
        <v>70</v>
      </c>
      <c r="B2" s="2"/>
      <c r="C2" s="2"/>
      <c r="D2" s="2"/>
    </row>
    <row r="4" customFormat="false" ht="25.5" hidden="false" customHeight="true" outlineLevel="0" collapsed="false">
      <c r="A4" s="3" t="s">
        <v>2</v>
      </c>
      <c r="B4" s="3" t="s">
        <v>5</v>
      </c>
      <c r="C4" s="3" t="s">
        <v>71</v>
      </c>
      <c r="D4" s="3" t="s">
        <v>72</v>
      </c>
    </row>
    <row r="5" customFormat="false" ht="25.5" hidden="false" customHeight="true" outlineLevel="0" collapsed="false">
      <c r="A5" s="4" t="s">
        <v>11</v>
      </c>
      <c r="B5" s="5" t="s">
        <v>14</v>
      </c>
      <c r="C5" s="4" t="s">
        <v>73</v>
      </c>
      <c r="D5" s="8" t="n">
        <v>30000</v>
      </c>
    </row>
    <row r="6" customFormat="false" ht="25.5" hidden="false" customHeight="true" outlineLevel="0" collapsed="false">
      <c r="A6" s="4" t="s">
        <v>18</v>
      </c>
      <c r="B6" s="4" t="s">
        <v>21</v>
      </c>
      <c r="C6" s="4" t="s">
        <v>74</v>
      </c>
      <c r="D6" s="8" t="n">
        <v>50000</v>
      </c>
    </row>
    <row r="7" customFormat="false" ht="25.5" hidden="false" customHeight="true" outlineLevel="0" collapsed="false">
      <c r="A7" s="4" t="s">
        <v>25</v>
      </c>
      <c r="B7" s="4" t="s">
        <v>28</v>
      </c>
      <c r="C7" s="4" t="s">
        <v>75</v>
      </c>
      <c r="D7" s="8" t="n">
        <v>300000</v>
      </c>
    </row>
    <row r="8" customFormat="false" ht="25.5" hidden="false" customHeight="true" outlineLevel="0" collapsed="false">
      <c r="A8" s="4" t="s">
        <v>32</v>
      </c>
      <c r="B8" s="4" t="s">
        <v>35</v>
      </c>
      <c r="C8" s="4" t="s">
        <v>76</v>
      </c>
      <c r="D8" s="9" t="n">
        <v>0</v>
      </c>
    </row>
    <row r="9" customFormat="false" ht="19.5" hidden="false" customHeight="true" outlineLevel="0" collapsed="false">
      <c r="A9" s="4"/>
      <c r="B9" s="4"/>
      <c r="C9" s="4"/>
      <c r="D9" s="8"/>
    </row>
    <row r="10" customFormat="false" ht="19.5" hidden="false" customHeight="true" outlineLevel="0" collapsed="false">
      <c r="A10" s="4"/>
      <c r="B10" s="4"/>
      <c r="C10" s="4"/>
      <c r="D10" s="8"/>
    </row>
    <row r="11" customFormat="false" ht="19.5" hidden="false" customHeight="true" outlineLevel="0" collapsed="false">
      <c r="A11" s="4"/>
      <c r="B11" s="4"/>
      <c r="C11" s="4"/>
      <c r="D11" s="8"/>
    </row>
    <row r="12" customFormat="false" ht="19.5" hidden="false" customHeight="true" outlineLevel="0" collapsed="false">
      <c r="A12" s="4"/>
      <c r="B12" s="4"/>
      <c r="C12" s="4"/>
      <c r="D12" s="8"/>
    </row>
    <row r="13" customFormat="false" ht="19.5" hidden="false" customHeight="true" outlineLevel="0" collapsed="false">
      <c r="A13" s="4"/>
      <c r="B13" s="4"/>
      <c r="C13" s="4"/>
      <c r="D13" s="8"/>
    </row>
    <row r="14" customFormat="false" ht="19.5" hidden="false" customHeight="true" outlineLevel="0" collapsed="false">
      <c r="A14" s="4"/>
      <c r="B14" s="4"/>
      <c r="C14" s="4"/>
      <c r="D14" s="8"/>
    </row>
    <row r="15" customFormat="false" ht="19.5" hidden="false" customHeight="true" outlineLevel="0" collapsed="false">
      <c r="A15" s="4"/>
      <c r="B15" s="4"/>
      <c r="C15" s="4"/>
      <c r="D15" s="8"/>
    </row>
    <row r="16" customFormat="false" ht="19.5" hidden="false" customHeight="true" outlineLevel="0" collapsed="false">
      <c r="A16" s="4"/>
      <c r="B16" s="4"/>
      <c r="C16" s="4"/>
      <c r="D16" s="8"/>
    </row>
    <row r="17" customFormat="false" ht="24" hidden="false" customHeight="true" outlineLevel="0" collapsed="false">
      <c r="A17" s="10" t="s">
        <v>39</v>
      </c>
      <c r="B17" s="10"/>
      <c r="C17" s="10"/>
      <c r="D17" s="12" t="n">
        <f aca="false">SUM(D5:D16)</f>
        <v>380000</v>
      </c>
    </row>
    <row r="19" customFormat="false" ht="15" hidden="false" customHeight="false" outlineLevel="0" collapsed="false">
      <c r="A19" s="13" t="s">
        <v>77</v>
      </c>
    </row>
    <row r="20" customFormat="false" ht="21.75" hidden="false" customHeight="true" outlineLevel="0" collapsed="false">
      <c r="A20" s="21" t="s">
        <v>78</v>
      </c>
      <c r="B20" s="21"/>
      <c r="C20" s="21"/>
      <c r="D20" s="22" t="n">
        <f aca="false">D17</f>
        <v>380000</v>
      </c>
    </row>
    <row r="21" customFormat="false" ht="21.75" hidden="false" customHeight="true" outlineLevel="0" collapsed="false">
      <c r="A21" s="21" t="s">
        <v>79</v>
      </c>
      <c r="B21" s="21"/>
      <c r="C21" s="21"/>
      <c r="D21" s="22" t="n">
        <f aca="false">研修計画表!G17</f>
        <v>380000</v>
      </c>
    </row>
    <row r="22" customFormat="false" ht="21.75" hidden="false" customHeight="true" outlineLevel="0" collapsed="false">
      <c r="A22" s="21" t="s">
        <v>80</v>
      </c>
      <c r="B22" s="21"/>
      <c r="C22" s="21"/>
      <c r="D22" s="22" t="n">
        <f aca="false">D20-D21</f>
        <v>0</v>
      </c>
    </row>
    <row r="24" customFormat="false" ht="33.75" hidden="false" customHeight="true" outlineLevel="0" collapsed="false">
      <c r="A24" s="2" t="s">
        <v>81</v>
      </c>
      <c r="B24" s="2"/>
      <c r="C24" s="2"/>
      <c r="D24" s="2"/>
    </row>
    <row r="25" customFormat="false" ht="15" hidden="false" customHeight="false" outlineLevel="0" collapsed="false">
      <c r="A25" s="20" t="s">
        <v>49</v>
      </c>
    </row>
  </sheetData>
  <sheetProtection sheet="true"/>
  <mergeCells count="5">
    <mergeCell ref="A2:D2"/>
    <mergeCell ref="A20:C20"/>
    <mergeCell ref="A21:C21"/>
    <mergeCell ref="A22:C22"/>
    <mergeCell ref="A24:D24"/>
  </mergeCells>
  <dataValidations count="1">
    <dataValidation allowBlank="true" errorStyle="stop" operator="greaterThanOrEqual" showDropDown="false" showErrorMessage="false" showInputMessage="false" sqref="D5:D16" type="decimal">
      <formula1>0</formula1>
      <formula2>0</formula2>
    </dataValidation>
  </dataValidations>
  <printOptions headings="true" gridLines="true" gridLinesSet="true" horizontalCentered="false" verticalCentered="false"/>
  <pageMargins left="0.3" right="0.3" top="0.4" bottom="0.4" header="0.5" footer="0.5"/>
  <pageSetup paperSize="9" scale="100" fitToWidth="1" fitToHeight="1" pageOrder="downThenOver" orientation="portrait" blackAndWhite="false" draft="false" cellComments="none" horizontalDpi="300" verticalDpi="300" copies="1"/>
  <headerFooter differentFirst="false" differentOddEven="false">
    <oddHeader>&amp;R&amp;"Calibri"仮定の例 — orova.vn</oddHeader>
    <oddFooter>&amp;C&amp;"Calibri"仮定の例 — orova.vn</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2026-10-24T18:43:27Z</dcterms:created>
  <dc:creator>openpyxl</dc:creator>
  <dc:description/>
  <dc:language>ja-JP</dc:language>
  <cp:lastModifiedBy/>
  <dcterms:modified xsi:type="dcterms:W3CDTF">2026-10-24T18:43:27Z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