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5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naliza potreba" sheetId="1" state="visible" r:id="rId3"/>
    <sheet name="Plan po pozicijama" sheetId="2" state="visible" r:id="rId4"/>
    <sheet name="Budžet" sheetId="3" state="visible" r:id="rId5"/>
    <sheet name="Kalendar" sheetId="4" state="visible" r:id="rId6"/>
    <sheet name="Evaluacija" sheetId="5" state="visible" r:id="rId7"/>
  </sheets>
  <definedNames>
    <definedName function="false" hidden="false" localSheetId="0" name="_xlnm.Print_Area" vbProcedure="false">'Analiza potreba'!$A$1:$I$19</definedName>
    <definedName function="false" hidden="false" localSheetId="2" name="_xlnm.Print_Area" vbProcedure="false">Budžet!$A$1:$C$17</definedName>
    <definedName function="false" hidden="false" localSheetId="4" name="_xlnm.Print_Area" vbProcedure="false">Evaluacija!$A$1:$F$10</definedName>
    <definedName function="false" hidden="false" localSheetId="3" name="_xlnm.Print_Area" vbProcedure="false">Kalendar!$A$1:$E$19</definedName>
    <definedName function="false" hidden="false" localSheetId="1" name="_xlnm.Print_Area" vbProcedure="false">'Plan po pozicijama'!$A$1:$G$30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<sst xmlns="http://schemas.openxmlformats.org/spreadsheetml/2006/main" count="169" uniqueCount="151">
  <si>
    <t xml:space="preserve">Analiza potreba za obukom (TNA) — jaz između trenutnog i ciljnog nivoa</t>
  </si>
  <si>
    <t xml:space="preserve">Hipotetički primer — orova.vn. Za svaku veštinu upišite trenutni i ciljni nivo na skali 1–3; kolona Jaz se računa sama (Ciljni nivo − Trenutni nivo). Prioritet birate iz liste: svaka tema mora biti povezana sa konkretnom, vidljivom greškom ili pokazateljem (kolona Dokaz jaza).</t>
  </si>
  <si>
    <t xml:space="preserve">Broj veština po prioritetu</t>
  </si>
  <si>
    <t xml:space="preserve">Veština</t>
  </si>
  <si>
    <t xml:space="preserve">Trenutni nivo (1–3)</t>
  </si>
  <si>
    <t xml:space="preserve">Ciljni nivo (1–3)</t>
  </si>
  <si>
    <t xml:space="preserve">Jaz</t>
  </si>
  <si>
    <t xml:space="preserve">Dokaz jaza</t>
  </si>
  <si>
    <t xml:space="preserve">Prioritet</t>
  </si>
  <si>
    <t xml:space="preserve">Broj</t>
  </si>
  <si>
    <t xml:space="preserve">Rad sa skenerom bar-kodova</t>
  </si>
  <si>
    <t xml:space="preserve">Pogrešne šifre u otpremnicama</t>
  </si>
  <si>
    <t xml:space="preserve">Visok</t>
  </si>
  <si>
    <t xml:space="preserve">Prijem robe i kontrola otpremnica</t>
  </si>
  <si>
    <t xml:space="preserve">Odstupanja u prijemnom zapisniku</t>
  </si>
  <si>
    <t xml:space="preserve">Srednji</t>
  </si>
  <si>
    <t xml:space="preserve">Unos narudžbina u CRM</t>
  </si>
  <si>
    <t xml:space="preserve">Nepotpuni podaci o kupcu</t>
  </si>
  <si>
    <t xml:space="preserve">Nizak</t>
  </si>
  <si>
    <t xml:space="preserve">Postupanje po reklamaciji</t>
  </si>
  <si>
    <t xml:space="preserve">Prigovori kupaca na odgovor</t>
  </si>
  <si>
    <t xml:space="preserve">Ukupno</t>
  </si>
  <si>
    <t xml:space="preserve">Na kraju koraka 1 treba da imate tri do pet prioritetnih veština po poziciji. Isti pokazatelj iz kolone Dokaz jaza koristite na listu Evaluacija, za četvrti nivo.</t>
  </si>
  <si>
    <t xml:space="preserve">Hipotetički primer — orova.vn</t>
  </si>
  <si>
    <t xml:space="preserve">Plan obuke po pozicijama — matrica u 7 kolona</t>
  </si>
  <si>
    <t xml:space="preserve">Hipotetički primer — orova.vn. Svaki red je jedna tema za jednu poziciju i fazu uvođenja. Format učenja i Status i verifikacija imaju padajuću listu, ali možete upisati i svoj tekst. Procenjeno vreme upisujete u satima; ukupno i zbir po poziciji računaju se sami.</t>
  </si>
  <si>
    <t xml:space="preserve">Pozicija i faza</t>
  </si>
  <si>
    <t xml:space="preserve">Ključna veština / Tema</t>
  </si>
  <si>
    <t xml:space="preserve">Format učenja</t>
  </si>
  <si>
    <t xml:space="preserve">Odgovorno lice (mentor)</t>
  </si>
  <si>
    <t xml:space="preserve">Procenjeno vreme (h)</t>
  </si>
  <si>
    <t xml:space="preserve">Kriterijum uspeha</t>
  </si>
  <si>
    <t xml:space="preserve">Status i verifikacija</t>
  </si>
  <si>
    <t xml:space="preserve">Prodavac (nedelja 1)</t>
  </si>
  <si>
    <t xml:space="preserve">Rad u CRM-u i unos lidova</t>
  </si>
  <si>
    <t xml:space="preserve">Video lekcija + slajdovi</t>
  </si>
  <si>
    <t xml:space="preserve">Vođa prodajnog tima</t>
  </si>
  <si>
    <t xml:space="preserve">Tačan unos test narudžbine</t>
  </si>
  <si>
    <t xml:space="preserve">Položen kviz</t>
  </si>
  <si>
    <t xml:space="preserve">Bezbednost na radu i zaštita podataka</t>
  </si>
  <si>
    <t xml:space="preserve">Pisana procedura + test</t>
  </si>
  <si>
    <t xml:space="preserve">HR saradnik</t>
  </si>
  <si>
    <t xml:space="preserve">Tačni odgovori na bezbednosna pitanja</t>
  </si>
  <si>
    <t xml:space="preserve">Potvrda o osposobljenosti</t>
  </si>
  <si>
    <t xml:space="preserve">Prodavac (nedelja 2)</t>
  </si>
  <si>
    <t xml:space="preserve">Postupanje po reklamacijama</t>
  </si>
  <si>
    <t xml:space="preserve">Simulacija razgovora 1-na-1</t>
  </si>
  <si>
    <t xml:space="preserve">Iskusni prodavac</t>
  </si>
  <si>
    <t xml:space="preserve">Rešene 3 simulacije teških razgovora</t>
  </si>
  <si>
    <t xml:space="preserve">Potpis mentora</t>
  </si>
  <si>
    <t xml:space="preserve">Prodavac (nedelja 3)</t>
  </si>
  <si>
    <t xml:space="preserve">Izrada ponuda</t>
  </si>
  <si>
    <t xml:space="preserve">Video vodič + praktičan zadatak</t>
  </si>
  <si>
    <t xml:space="preserve">Finansijski kontrolor</t>
  </si>
  <si>
    <t xml:space="preserve">3 ponude bez ispravki</t>
  </si>
  <si>
    <t xml:space="preserve">Odobrena kontrolna lista</t>
  </si>
  <si>
    <t xml:space="preserve">Skladištar (nedelja 1)</t>
  </si>
  <si>
    <t xml:space="preserve">Prezentacija + rad na rampi</t>
  </si>
  <si>
    <t xml:space="preserve">Šef skladišta</t>
  </si>
  <si>
    <t xml:space="preserve">Prijemni zapisnik bez odstupanja</t>
  </si>
  <si>
    <t xml:space="preserve">Skladištar (nedelja 2)</t>
  </si>
  <si>
    <t xml:space="preserve">Video tutorijal + test</t>
  </si>
  <si>
    <t xml:space="preserve">Mentor u skladištu</t>
  </si>
  <si>
    <t xml:space="preserve">Skeniranje probne pošiljke bez greške</t>
  </si>
  <si>
    <t xml:space="preserve">Verifikacija mentora</t>
  </si>
  <si>
    <t xml:space="preserve">Svi radnici (godišnje)</t>
  </si>
  <si>
    <t xml:space="preserve">Usklađenost sa internim procedurama</t>
  </si>
  <si>
    <t xml:space="preserve">Mikro-kurs + završni test</t>
  </si>
  <si>
    <t xml:space="preserve">Pravna služba</t>
  </si>
  <si>
    <t xml:space="preserve">Položen godišnji test</t>
  </si>
  <si>
    <t xml:space="preserve">Sertifikat</t>
  </si>
  <si>
    <t xml:space="preserve">Sati po poziciji</t>
  </si>
  <si>
    <t xml:space="preserve">Pozicija</t>
  </si>
  <si>
    <t xml:space="preserve">Sati</t>
  </si>
  <si>
    <t xml:space="preserve">Prodavac</t>
  </si>
  <si>
    <t xml:space="preserve">Skladištar</t>
  </si>
  <si>
    <t xml:space="preserve">Svi radnici</t>
  </si>
  <si>
    <t xml:space="preserve">Zbir po poziciji sabira sve redove čija kolona Pozicija i faza počinje nazivom pozicije. Prvu nedelju ne pretrpavajte teorijom: većinu vremena ostavite za praktične zadatke uz mentora.</t>
  </si>
  <si>
    <t xml:space="preserve">Budžet plana obuke — tim od 30 zaposlenih, jedna godina</t>
  </si>
  <si>
    <t xml:space="preserve">Hipotetički primer — orova.vn. Iznosi su ilustracija strukture, ne tržišne cene; zamenite ih ponudama i satnicama iz vaše firme. Za svaku stavku upišite osnovu obračuna da rukovodstvo vidi odakle dolazi iznos.</t>
  </si>
  <si>
    <t xml:space="preserve">Stavka budžeta</t>
  </si>
  <si>
    <t xml:space="preserve">Osnova obračuna</t>
  </si>
  <si>
    <t xml:space="preserve">Iznos (RSD)</t>
  </si>
  <si>
    <t xml:space="preserve">Rad internih mentora</t>
  </si>
  <si>
    <t xml:space="preserve">60 sati × 1.500 RSD</t>
  </si>
  <si>
    <t xml:space="preserve">Spoljni predavač za specijalizovani modul</t>
  </si>
  <si>
    <t xml:space="preserve">1 dan prema ponudi</t>
  </si>
  <si>
    <t xml:space="preserve">Obuka iz bezbednosti i zdravlja na radu</t>
  </si>
  <si>
    <t xml:space="preserve">Prema ugovoru sa licenciranim izvođačem</t>
  </si>
  <si>
    <t xml:space="preserve">Štampa kontrolnih lista i materijala</t>
  </si>
  <si>
    <t xml:space="preserve">Po potrebi</t>
  </si>
  <si>
    <t xml:space="preserve">Rezerva za izmene programa</t>
  </si>
  <si>
    <t xml:space="preserve">Rezerva = procenat iz kolone Osnova obračuna × zbir stavki iznad (promenite procenat po potrebi). Troškovi obuke mogu se pokrivati i iz drugih izvora; uslove i rokove mera Nacionalne službe za zapošljavanje proverite u njenim javnim pozivima.</t>
  </si>
  <si>
    <t xml:space="preserve">Godišnji kalendar obuke</t>
  </si>
  <si>
    <t xml:space="preserve">Hipotetički primer — orova.vn. Kalendar pokazuje kada se koji blok plana radi i ko je zadužen. Obavezne obuke iz bezbednosti i zdravlja na radu uskladite sa aktom o proceni rizika. Novozaposleni ne čekaju kalendar: matricu sa lista Plan po pozicijama za njih pokrećete na dan zasnivanja radnog odnosa.</t>
  </si>
  <si>
    <t xml:space="preserve">Period</t>
  </si>
  <si>
    <t xml:space="preserve">Aktivnost</t>
  </si>
  <si>
    <t xml:space="preserve">Odgovorno lice</t>
  </si>
  <si>
    <t xml:space="preserve">Rezultat</t>
  </si>
  <si>
    <t xml:space="preserve">Status</t>
  </si>
  <si>
    <t xml:space="preserve">Januar</t>
  </si>
  <si>
    <t xml:space="preserve">Analiza potreba po sektorima</t>
  </si>
  <si>
    <t xml:space="preserve">HR i šefovi sektora</t>
  </si>
  <si>
    <t xml:space="preserve">Tabela analize potreba</t>
  </si>
  <si>
    <t xml:space="preserve">Februar</t>
  </si>
  <si>
    <t xml:space="preserve">Ciljevi učenja i matrica obuke</t>
  </si>
  <si>
    <t xml:space="preserve">HR</t>
  </si>
  <si>
    <t xml:space="preserve">Odobrena matrica</t>
  </si>
  <si>
    <t xml:space="preserve">Mart–april</t>
  </si>
  <si>
    <t xml:space="preserve">Izrada i provera modula</t>
  </si>
  <si>
    <t xml:space="preserve">Autori procedura, mentori</t>
  </si>
  <si>
    <t xml:space="preserve">Moduli spremni za pilot</t>
  </si>
  <si>
    <t xml:space="preserve">Maj</t>
  </si>
  <si>
    <t xml:space="preserve">Pilot sa jednom grupom</t>
  </si>
  <si>
    <t xml:space="preserve">Mentor pilot grupe</t>
  </si>
  <si>
    <t xml:space="preserve">Ispravke posle pilota</t>
  </si>
  <si>
    <t xml:space="preserve">Jun–oktobar</t>
  </si>
  <si>
    <t xml:space="preserve">Sprovođenje po pozicijama</t>
  </si>
  <si>
    <t xml:space="preserve">Rukovodioci timova</t>
  </si>
  <si>
    <t xml:space="preserve">Statusi u tabeli napretka</t>
  </si>
  <si>
    <t xml:space="preserve">Novembar</t>
  </si>
  <si>
    <t xml:space="preserve">Evaluacija po četiri nivoa</t>
  </si>
  <si>
    <t xml:space="preserve">Izveštaj za rukovodstvo</t>
  </si>
  <si>
    <t xml:space="preserve">Decembar</t>
  </si>
  <si>
    <t xml:space="preserve">Revizija plana i budžet za narednu godinu</t>
  </si>
  <si>
    <t xml:space="preserve">HR i finansije</t>
  </si>
  <si>
    <t xml:space="preserve">Nova verzija plana</t>
  </si>
  <si>
    <t xml:space="preserve">Kolona Status je prazna: popunjavate je tokom godine (Planirano, U toku, Završeno).</t>
  </si>
  <si>
    <t xml:space="preserve">Evaluacija plana obuke — četiri nivoa Kirkpatrickovog modela</t>
  </si>
  <si>
    <t xml:space="preserve">Hipotetički primer — orova.vn. Za četvrti nivo koristite isti pokazatelj koji ste zapisali na listu Analiza potreba (kolona Dokaz jaza). Kolone Rezultat i Datum provere popunjavate sami; datum u obliku dd.mm.gggg.</t>
  </si>
  <si>
    <t xml:space="preserve">Nivo</t>
  </si>
  <si>
    <t xml:space="preserve">Šta merite</t>
  </si>
  <si>
    <t xml:space="preserve">Kako merite</t>
  </si>
  <si>
    <t xml:space="preserve">Kada</t>
  </si>
  <si>
    <t xml:space="preserve">Datum provere</t>
  </si>
  <si>
    <t xml:space="preserve">1. Reakcija</t>
  </si>
  <si>
    <t xml:space="preserve">Da li je obuka bila jasna i korisna</t>
  </si>
  <si>
    <t xml:space="preserve">Kratka anketa od tri pitanja</t>
  </si>
  <si>
    <t xml:space="preserve">Odmah posle kursa</t>
  </si>
  <si>
    <t xml:space="preserve">2. Znanje</t>
  </si>
  <si>
    <t xml:space="preserve">Da li je polaznik usvojio gradivo</t>
  </si>
  <si>
    <t xml:space="preserve">Rezultat testa po pitanjima</t>
  </si>
  <si>
    <t xml:space="preserve">Na kraju modula</t>
  </si>
  <si>
    <t xml:space="preserve">3. Ponašanje</t>
  </si>
  <si>
    <t xml:space="preserve">Da li primenjuje proceduru na poslu</t>
  </si>
  <si>
    <t xml:space="preserve">Kontrolna lista mentora, evidencija grešaka</t>
  </si>
  <si>
    <t xml:space="preserve">Posle prvog meseca rada</t>
  </si>
  <si>
    <t xml:space="preserve">4. Rezultati</t>
  </si>
  <si>
    <t xml:space="preserve">Da li se promenio poslovni pokazatelj iz analize potreba</t>
  </si>
  <si>
    <t xml:space="preserve">Isti pokazatelj kao u koraku 1 (reklamacije, povrati, vreme do samostalnog rada)</t>
  </si>
  <si>
    <t xml:space="preserve">Na kraju ciklusa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</si>
</sst>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&quot; h&quot;"/>
    <numFmt numFmtId="166" formatCode="#,##0&quot; RSD&quot;"/>
    <numFmt numFmtId="167" formatCode="0%&quot; gornjih stavki&quot;"/>
    <numFmt numFmtId="168" formatCode="dd/mm/yyyy/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2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sz val="10"/>
      <color rgb="FF595959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0" fillId="0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6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EF2F7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b val="1"/>
        <color rgb="FFFFFFFF"/>
      </font>
      <fill>
        <patternFill>
          <bgColor rgb="FF404040"/>
        </patternFill>
      </fill>
    </dxf>
    <dxf>
      <font>
        <b val="1"/>
        <color rgb="FF111111"/>
      </font>
      <fill>
        <patternFill>
          <bgColor rgb="FFD9D9D9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0" type="wholeTable"/>
      <tableStyleElement dxfId="11" type="firstColumnStripe"/>
      <tableStyleElement dxfId="12" type="firstRowStripe"/>
      <tableStyleElement dxfId="13" type="lastColumn"/>
      <tableStyleElement dxfId="14" type="firstColumn"/>
      <tableStyleElement dxfId="15" type="headerRow"/>
      <tableStyleElement dxfId="16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2F2F2"/>
      <rgbColor rgb="FFEEF2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AnalizaPotreba" displayName="AnalizaPotreba" ref="A4:F16" headerRowCount="1" totalsRowCount="0" totalsRowShown="0">
  <autoFilter ref="A4:F16"/>
  <tableColumns count="6">
    <tableColumn id="1" name="Veština"/>
    <tableColumn id="2" name="Trenutni nivo (1–3)"/>
    <tableColumn id="3" name="Ciljni nivo (1–3)"/>
    <tableColumn id="4" name="Jaz"/>
    <tableColumn id="5" name="Dokaz jaza"/>
    <tableColumn id="6" name="Prioritet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Budzet" displayName="Budzet" ref="A4:C13" headerRowCount="1" totalsRowCount="0" totalsRowShown="0">
  <autoFilter ref="A4:C13"/>
  <tableColumns count="3">
    <tableColumn id="1" name="Stavka budžeta"/>
    <tableColumn id="2" name="Osnova obračuna"/>
    <tableColumn id="3" name="Iznos (RSD)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Evaluacija" displayName="Evaluacija" ref="A4:F8" headerRowCount="1" totalsRowCount="0" totalsRowShown="0">
  <autoFilter ref="A4:F8"/>
  <tableColumns count="6">
    <tableColumn id="1" name="Nivo"/>
    <tableColumn id="2" name="Šta merite"/>
    <tableColumn id="3" name="Kako merite"/>
    <tableColumn id="4" name="Kada"/>
    <tableColumn id="5" name="Rezultat"/>
    <tableColumn id="6" name="Datum provere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Kalendar" displayName="Kalendar" ref="A4:E16" headerRowCount="1" totalsRowCount="0" totalsRowShown="0">
  <autoFilter ref="A4:E16"/>
  <tableColumns count="5">
    <tableColumn id="1" name="Period"/>
    <tableColumn id="2" name="Aktivnost"/>
    <tableColumn id="3" name="Odgovorno lice"/>
    <tableColumn id="4" name="Rezultat"/>
    <tableColumn id="5" name="Status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PlanPoPozicijama" displayName="PlanPoPozicijama" ref="A4:G19" headerRowCount="1" totalsRowCount="0" totalsRowShown="0">
  <autoFilter ref="A4:G19"/>
  <tableColumns count="7">
    <tableColumn id="1" name="Pozicija i faza"/>
    <tableColumn id="2" name="Ključna veština / Tema"/>
    <tableColumn id="3" name="Format učenja"/>
    <tableColumn id="4" name="Odgovorno lice (mentor)"/>
    <tableColumn id="5" name="Procenjeno vreme (h)"/>
    <tableColumn id="6" name="Kriterijum uspeha"/>
    <tableColumn id="7" name="Status i verifikacija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3" min="2" style="0" width="13"/>
    <col collapsed="false" customWidth="true" hidden="false" outlineLevel="0" max="4" min="4" style="0" width="9"/>
    <col collapsed="false" customWidth="true" hidden="false" outlineLevel="0" max="5" min="5" style="0" width="38"/>
    <col collapsed="false" customWidth="true" hidden="false" outlineLevel="0" max="6" min="6" style="0" width="13"/>
    <col collapsed="false" customWidth="true" hidden="false" outlineLevel="0" max="7" min="7" style="0" width="3"/>
    <col collapsed="false" customWidth="true" hidden="false" outlineLevel="0" max="8" min="8" style="0" width="18"/>
    <col collapsed="false" customWidth="true" hidden="false" outlineLevel="0" max="9" min="9" style="0" width="9"/>
  </cols>
  <sheetData>
    <row r="1" customFormat="false" ht="17.35" hidden="false" customHeight="false" outlineLevel="0" collapsed="false">
      <c r="A1" s="1" t="s">
        <v>0</v>
      </c>
    </row>
    <row r="2" customFormat="false" ht="43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H3" s="3" t="s">
        <v>2</v>
      </c>
    </row>
    <row r="4" customFormat="false" ht="30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H4" s="4" t="s">
        <v>8</v>
      </c>
      <c r="I4" s="4" t="s">
        <v>9</v>
      </c>
    </row>
    <row r="5" customFormat="false" ht="30" hidden="false" customHeight="true" outlineLevel="0" collapsed="false">
      <c r="A5" s="5" t="s">
        <v>10</v>
      </c>
      <c r="B5" s="6" t="n">
        <v>1</v>
      </c>
      <c r="C5" s="6" t="n">
        <v>3</v>
      </c>
      <c r="D5" s="7" t="n">
        <f aca="false">IF(OR(B5="",C5=""),"",C5-B5)</f>
        <v>2</v>
      </c>
      <c r="E5" s="5" t="s">
        <v>11</v>
      </c>
      <c r="F5" s="8" t="s">
        <v>12</v>
      </c>
      <c r="H5" s="9" t="s">
        <v>12</v>
      </c>
      <c r="I5" s="7" t="n">
        <f aca="false">COUNTIF($F$5:$F$16,H5)</f>
        <v>2</v>
      </c>
    </row>
    <row r="6" customFormat="false" ht="30" hidden="false" customHeight="true" outlineLevel="0" collapsed="false">
      <c r="A6" s="5" t="s">
        <v>13</v>
      </c>
      <c r="B6" s="6" t="n">
        <v>2</v>
      </c>
      <c r="C6" s="6" t="n">
        <v>3</v>
      </c>
      <c r="D6" s="7" t="n">
        <f aca="false">IF(OR(B6="",C6=""),"",C6-B6)</f>
        <v>1</v>
      </c>
      <c r="E6" s="5" t="s">
        <v>14</v>
      </c>
      <c r="F6" s="8" t="s">
        <v>15</v>
      </c>
      <c r="H6" s="9" t="s">
        <v>15</v>
      </c>
      <c r="I6" s="7" t="n">
        <f aca="false">COUNTIF($F$5:$F$16,H6)</f>
        <v>2</v>
      </c>
    </row>
    <row r="7" customFormat="false" ht="30" hidden="false" customHeight="true" outlineLevel="0" collapsed="false">
      <c r="A7" s="5" t="s">
        <v>16</v>
      </c>
      <c r="B7" s="6" t="n">
        <v>2</v>
      </c>
      <c r="C7" s="6" t="n">
        <v>3</v>
      </c>
      <c r="D7" s="7" t="n">
        <f aca="false">IF(OR(B7="",C7=""),"",C7-B7)</f>
        <v>1</v>
      </c>
      <c r="E7" s="5" t="s">
        <v>17</v>
      </c>
      <c r="F7" s="8" t="s">
        <v>15</v>
      </c>
      <c r="H7" s="9" t="s">
        <v>18</v>
      </c>
      <c r="I7" s="7" t="n">
        <f aca="false">COUNTIF($F$5:$F$16,H7)</f>
        <v>0</v>
      </c>
    </row>
    <row r="8" customFormat="false" ht="24" hidden="false" customHeight="true" outlineLevel="0" collapsed="false">
      <c r="A8" s="5" t="s">
        <v>19</v>
      </c>
      <c r="B8" s="6" t="n">
        <v>1</v>
      </c>
      <c r="C8" s="6" t="n">
        <v>2</v>
      </c>
      <c r="D8" s="7" t="n">
        <f aca="false">IF(OR(B8="",C8=""),"",C8-B8)</f>
        <v>1</v>
      </c>
      <c r="E8" s="5" t="s">
        <v>20</v>
      </c>
      <c r="F8" s="8" t="s">
        <v>12</v>
      </c>
      <c r="H8" s="10" t="s">
        <v>21</v>
      </c>
      <c r="I8" s="11" t="n">
        <f aca="false">SUM(I5:I7)</f>
        <v>4</v>
      </c>
    </row>
    <row r="9" customFormat="false" ht="19.5" hidden="false" customHeight="true" outlineLevel="0" collapsed="false">
      <c r="A9" s="5"/>
      <c r="B9" s="6"/>
      <c r="C9" s="6"/>
      <c r="D9" s="7" t="str">
        <f aca="false">IF(OR(B9="",C9=""),"",C9-B9)</f>
        <v/>
      </c>
      <c r="E9" s="5"/>
      <c r="F9" s="8"/>
    </row>
    <row r="10" customFormat="false" ht="19.5" hidden="false" customHeight="true" outlineLevel="0" collapsed="false">
      <c r="A10" s="5"/>
      <c r="B10" s="6"/>
      <c r="C10" s="6"/>
      <c r="D10" s="7" t="str">
        <f aca="false">IF(OR(B10="",C10=""),"",C10-B10)</f>
        <v/>
      </c>
      <c r="E10" s="5"/>
      <c r="F10" s="8"/>
    </row>
    <row r="11" customFormat="false" ht="19.5" hidden="false" customHeight="true" outlineLevel="0" collapsed="false">
      <c r="A11" s="5"/>
      <c r="B11" s="6"/>
      <c r="C11" s="6"/>
      <c r="D11" s="7" t="str">
        <f aca="false">IF(OR(B11="",C11=""),"",C11-B11)</f>
        <v/>
      </c>
      <c r="E11" s="5"/>
      <c r="F11" s="8"/>
    </row>
    <row r="12" customFormat="false" ht="19.5" hidden="false" customHeight="true" outlineLevel="0" collapsed="false">
      <c r="A12" s="5"/>
      <c r="B12" s="6"/>
      <c r="C12" s="6"/>
      <c r="D12" s="7" t="str">
        <f aca="false">IF(OR(B12="",C12=""),"",C12-B12)</f>
        <v/>
      </c>
      <c r="E12" s="5"/>
      <c r="F12" s="8"/>
    </row>
    <row r="13" customFormat="false" ht="19.5" hidden="false" customHeight="true" outlineLevel="0" collapsed="false">
      <c r="A13" s="5"/>
      <c r="B13" s="6"/>
      <c r="C13" s="6"/>
      <c r="D13" s="7" t="str">
        <f aca="false">IF(OR(B13="",C13=""),"",C13-B13)</f>
        <v/>
      </c>
      <c r="E13" s="5"/>
      <c r="F13" s="8"/>
    </row>
    <row r="14" customFormat="false" ht="19.5" hidden="false" customHeight="true" outlineLevel="0" collapsed="false">
      <c r="A14" s="5"/>
      <c r="B14" s="6"/>
      <c r="C14" s="6"/>
      <c r="D14" s="7" t="str">
        <f aca="false">IF(OR(B14="",C14=""),"",C14-B14)</f>
        <v/>
      </c>
      <c r="E14" s="5"/>
      <c r="F14" s="8"/>
    </row>
    <row r="15" customFormat="false" ht="19.5" hidden="false" customHeight="true" outlineLevel="0" collapsed="false">
      <c r="A15" s="5"/>
      <c r="B15" s="6"/>
      <c r="C15" s="6"/>
      <c r="D15" s="7" t="str">
        <f aca="false">IF(OR(B15="",C15=""),"",C15-B15)</f>
        <v/>
      </c>
      <c r="E15" s="5"/>
      <c r="F15" s="8"/>
    </row>
    <row r="16" customFormat="false" ht="19.5" hidden="false" customHeight="true" outlineLevel="0" collapsed="false">
      <c r="A16" s="5"/>
      <c r="B16" s="6"/>
      <c r="C16" s="6"/>
      <c r="D16" s="7" t="str">
        <f aca="false">IF(OR(B16="",C16=""),"",C16-B16)</f>
        <v/>
      </c>
      <c r="E16" s="5"/>
      <c r="F16" s="8"/>
    </row>
    <row r="18" customFormat="false" ht="30" hidden="false" customHeight="true" outlineLevel="0" collapsed="false">
      <c r="A18" s="2" t="s">
        <v>22</v>
      </c>
      <c r="B18" s="2"/>
      <c r="C18" s="2"/>
      <c r="D18" s="2"/>
      <c r="E18" s="2"/>
      <c r="F18" s="2"/>
    </row>
    <row r="19" customFormat="false" ht="15" hidden="false" customHeight="false" outlineLevel="0" collapsed="false">
      <c r="A19" s="12" t="s">
        <v>23</v>
      </c>
    </row>
  </sheetData>
  <sheetProtection sheet="true"/>
  <mergeCells count="2">
    <mergeCell ref="A2:F2"/>
    <mergeCell ref="A18:F18"/>
  </mergeCells>
  <conditionalFormatting sqref="F5:F16">
    <cfRule type="expression" priority="2" aboveAverage="0" equalAverage="0" bottom="0" percent="0" rank="0" text="" dxfId="8">
      <formula>F5="Visok"</formula>
    </cfRule>
    <cfRule type="expression" priority="3" aboveAverage="0" equalAverage="0" bottom="0" percent="0" rank="0" text="" dxfId="9">
      <formula>F5="Srednji"</formula>
    </cfRule>
  </conditionalFormatting>
  <dataValidations count="2">
    <dataValidation allowBlank="true" error="Upišite ceo broj od 1 do 3." errorStyle="stop" errorTitle="Nivo" operator="between" showDropDown="false" showErrorMessage="true" showInputMessage="false" sqref="B5:C16" type="whole">
      <formula1>1</formula1>
      <formula2>3</formula2>
    </dataValidation>
    <dataValidation allowBlank="true" errorStyle="stop" operator="between" showDropDown="false" showErrorMessage="true" showInputMessage="false" sqref="F5:F16" type="list">
      <formula1>"Visok,Srednji,Nizak"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&amp;RHipotetički primer — orova.vn</oddHeader>
    <oddFooter>&amp;CHipotetički primer — orova.vn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4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13"/>
    <col collapsed="false" customWidth="true" hidden="false" outlineLevel="0" max="6" min="6" style="0" width="34"/>
    <col collapsed="false" customWidth="true" hidden="false" outlineLevel="0" max="7" min="7" style="0" width="26"/>
  </cols>
  <sheetData>
    <row r="1" customFormat="false" ht="17.35" hidden="false" customHeight="false" outlineLevel="0" collapsed="false">
      <c r="A1" s="1" t="s">
        <v>24</v>
      </c>
    </row>
    <row r="2" customFormat="false" ht="43.5" hidden="false" customHeight="true" outlineLevel="0" collapsed="false">
      <c r="A2" s="2" t="s">
        <v>25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</row>
    <row r="5" customFormat="false" ht="31.5" hidden="false" customHeight="true" outlineLevel="0" collapsed="false">
      <c r="A5" s="5" t="s">
        <v>33</v>
      </c>
      <c r="B5" s="5" t="s">
        <v>34</v>
      </c>
      <c r="C5" s="5" t="s">
        <v>35</v>
      </c>
      <c r="D5" s="5" t="s">
        <v>36</v>
      </c>
      <c r="E5" s="13" t="n">
        <v>4</v>
      </c>
      <c r="F5" s="5" t="s">
        <v>37</v>
      </c>
      <c r="G5" s="5" t="s">
        <v>38</v>
      </c>
    </row>
    <row r="6" customFormat="false" ht="31.5" hidden="false" customHeight="true" outlineLevel="0" collapsed="false">
      <c r="A6" s="5" t="s">
        <v>33</v>
      </c>
      <c r="B6" s="5" t="s">
        <v>39</v>
      </c>
      <c r="C6" s="5" t="s">
        <v>40</v>
      </c>
      <c r="D6" s="5" t="s">
        <v>41</v>
      </c>
      <c r="E6" s="13" t="n">
        <v>2</v>
      </c>
      <c r="F6" s="5" t="s">
        <v>42</v>
      </c>
      <c r="G6" s="5" t="s">
        <v>43</v>
      </c>
    </row>
    <row r="7" customFormat="false" ht="31.5" hidden="false" customHeight="true" outlineLevel="0" collapsed="false">
      <c r="A7" s="5" t="s">
        <v>44</v>
      </c>
      <c r="B7" s="5" t="s">
        <v>45</v>
      </c>
      <c r="C7" s="5" t="s">
        <v>46</v>
      </c>
      <c r="D7" s="5" t="s">
        <v>47</v>
      </c>
      <c r="E7" s="13" t="n">
        <v>6</v>
      </c>
      <c r="F7" s="5" t="s">
        <v>48</v>
      </c>
      <c r="G7" s="5" t="s">
        <v>49</v>
      </c>
    </row>
    <row r="8" customFormat="false" ht="31.5" hidden="false" customHeight="true" outlineLevel="0" collapsed="false">
      <c r="A8" s="5" t="s">
        <v>50</v>
      </c>
      <c r="B8" s="5" t="s">
        <v>51</v>
      </c>
      <c r="C8" s="5" t="s">
        <v>52</v>
      </c>
      <c r="D8" s="5" t="s">
        <v>53</v>
      </c>
      <c r="E8" s="13" t="n">
        <v>5</v>
      </c>
      <c r="F8" s="5" t="s">
        <v>54</v>
      </c>
      <c r="G8" s="5" t="s">
        <v>55</v>
      </c>
    </row>
    <row r="9" customFormat="false" ht="31.5" hidden="false" customHeight="true" outlineLevel="0" collapsed="false">
      <c r="A9" s="5" t="s">
        <v>56</v>
      </c>
      <c r="B9" s="5" t="s">
        <v>13</v>
      </c>
      <c r="C9" s="5" t="s">
        <v>57</v>
      </c>
      <c r="D9" s="5" t="s">
        <v>58</v>
      </c>
      <c r="E9" s="13" t="n">
        <v>8</v>
      </c>
      <c r="F9" s="5" t="s">
        <v>59</v>
      </c>
      <c r="G9" s="5" t="s">
        <v>43</v>
      </c>
    </row>
    <row r="10" customFormat="false" ht="31.5" hidden="false" customHeight="true" outlineLevel="0" collapsed="false">
      <c r="A10" s="5" t="s">
        <v>60</v>
      </c>
      <c r="B10" s="5" t="s">
        <v>10</v>
      </c>
      <c r="C10" s="5" t="s">
        <v>61</v>
      </c>
      <c r="D10" s="5" t="s">
        <v>62</v>
      </c>
      <c r="E10" s="13" t="n">
        <v>3</v>
      </c>
      <c r="F10" s="5" t="s">
        <v>63</v>
      </c>
      <c r="G10" s="5" t="s">
        <v>64</v>
      </c>
    </row>
    <row r="11" customFormat="false" ht="31.5" hidden="false" customHeight="true" outlineLevel="0" collapsed="false">
      <c r="A11" s="5" t="s">
        <v>65</v>
      </c>
      <c r="B11" s="5" t="s">
        <v>66</v>
      </c>
      <c r="C11" s="5" t="s">
        <v>67</v>
      </c>
      <c r="D11" s="5" t="s">
        <v>68</v>
      </c>
      <c r="E11" s="13" t="n">
        <v>1</v>
      </c>
      <c r="F11" s="5" t="s">
        <v>69</v>
      </c>
      <c r="G11" s="5" t="s">
        <v>70</v>
      </c>
    </row>
    <row r="12" customFormat="false" ht="19.5" hidden="false" customHeight="true" outlineLevel="0" collapsed="false">
      <c r="A12" s="5"/>
      <c r="B12" s="5"/>
      <c r="C12" s="5"/>
      <c r="D12" s="5"/>
      <c r="E12" s="13"/>
      <c r="F12" s="5"/>
      <c r="G12" s="5"/>
    </row>
    <row r="13" customFormat="false" ht="19.5" hidden="false" customHeight="true" outlineLevel="0" collapsed="false">
      <c r="A13" s="5"/>
      <c r="B13" s="5"/>
      <c r="C13" s="5"/>
      <c r="D13" s="5"/>
      <c r="E13" s="13"/>
      <c r="F13" s="5"/>
      <c r="G13" s="5"/>
    </row>
    <row r="14" customFormat="false" ht="19.5" hidden="false" customHeight="true" outlineLevel="0" collapsed="false">
      <c r="A14" s="5"/>
      <c r="B14" s="5"/>
      <c r="C14" s="5"/>
      <c r="D14" s="5"/>
      <c r="E14" s="13"/>
      <c r="F14" s="5"/>
      <c r="G14" s="5"/>
    </row>
    <row r="15" customFormat="false" ht="19.5" hidden="false" customHeight="true" outlineLevel="0" collapsed="false">
      <c r="A15" s="5"/>
      <c r="B15" s="5"/>
      <c r="C15" s="5"/>
      <c r="D15" s="5"/>
      <c r="E15" s="13"/>
      <c r="F15" s="5"/>
      <c r="G15" s="5"/>
    </row>
    <row r="16" customFormat="false" ht="19.5" hidden="false" customHeight="true" outlineLevel="0" collapsed="false">
      <c r="A16" s="5"/>
      <c r="B16" s="5"/>
      <c r="C16" s="5"/>
      <c r="D16" s="5"/>
      <c r="E16" s="13"/>
      <c r="F16" s="5"/>
      <c r="G16" s="5"/>
    </row>
    <row r="17" customFormat="false" ht="19.5" hidden="false" customHeight="true" outlineLevel="0" collapsed="false">
      <c r="A17" s="5"/>
      <c r="B17" s="5"/>
      <c r="C17" s="5"/>
      <c r="D17" s="5"/>
      <c r="E17" s="13"/>
      <c r="F17" s="5"/>
      <c r="G17" s="5"/>
    </row>
    <row r="18" customFormat="false" ht="19.5" hidden="false" customHeight="true" outlineLevel="0" collapsed="false">
      <c r="A18" s="5"/>
      <c r="B18" s="5"/>
      <c r="C18" s="5"/>
      <c r="D18" s="5"/>
      <c r="E18" s="13"/>
      <c r="F18" s="5"/>
      <c r="G18" s="5"/>
    </row>
    <row r="19" customFormat="false" ht="19.5" hidden="false" customHeight="true" outlineLevel="0" collapsed="false">
      <c r="A19" s="5"/>
      <c r="B19" s="5"/>
      <c r="C19" s="5"/>
      <c r="D19" s="5"/>
      <c r="E19" s="13"/>
      <c r="F19" s="5"/>
      <c r="G19" s="5"/>
    </row>
    <row r="20" customFormat="false" ht="24" hidden="false" customHeight="true" outlineLevel="0" collapsed="false">
      <c r="A20" s="10" t="s">
        <v>21</v>
      </c>
      <c r="B20" s="10"/>
      <c r="C20" s="10"/>
      <c r="D20" s="10"/>
      <c r="E20" s="14" t="n">
        <f aca="false">SUM(E5:E19)</f>
        <v>29</v>
      </c>
      <c r="F20" s="10"/>
      <c r="G20" s="10"/>
    </row>
    <row r="22" customFormat="false" ht="15" hidden="false" customHeight="false" outlineLevel="0" collapsed="false">
      <c r="A22" s="3" t="s">
        <v>71</v>
      </c>
    </row>
    <row r="23" customFormat="false" ht="15" hidden="false" customHeight="false" outlineLevel="0" collapsed="false">
      <c r="A23" s="4" t="s">
        <v>72</v>
      </c>
      <c r="B23" s="4" t="s">
        <v>73</v>
      </c>
    </row>
    <row r="24" customFormat="false" ht="15" hidden="false" customHeight="false" outlineLevel="0" collapsed="false">
      <c r="A24" s="5" t="s">
        <v>74</v>
      </c>
      <c r="B24" s="15" t="n">
        <f aca="false">IF(A24="","",SUMIF($A$5:$A$19,A24&amp;"*",$E$5:$E$19))</f>
        <v>17</v>
      </c>
    </row>
    <row r="25" customFormat="false" ht="15" hidden="false" customHeight="false" outlineLevel="0" collapsed="false">
      <c r="A25" s="5" t="s">
        <v>75</v>
      </c>
      <c r="B25" s="15" t="n">
        <f aca="false">IF(A25="","",SUMIF($A$5:$A$19,A25&amp;"*",$E$5:$E$19))</f>
        <v>11</v>
      </c>
    </row>
    <row r="26" customFormat="false" ht="15" hidden="false" customHeight="false" outlineLevel="0" collapsed="false">
      <c r="A26" s="5" t="s">
        <v>76</v>
      </c>
      <c r="B26" s="15" t="n">
        <f aca="false">IF(A26="","",SUMIF($A$5:$A$19,A26&amp;"*",$E$5:$E$19))</f>
        <v>1</v>
      </c>
    </row>
    <row r="27" customFormat="false" ht="24" hidden="false" customHeight="true" outlineLevel="0" collapsed="false">
      <c r="A27" s="10" t="s">
        <v>21</v>
      </c>
      <c r="B27" s="14" t="n">
        <f aca="false">SUM(B24:B26)</f>
        <v>29</v>
      </c>
    </row>
    <row r="29" customFormat="false" ht="30" hidden="false" customHeight="true" outlineLevel="0" collapsed="false">
      <c r="A29" s="2" t="s">
        <v>77</v>
      </c>
      <c r="B29" s="2"/>
      <c r="C29" s="2"/>
      <c r="D29" s="2"/>
      <c r="E29" s="2"/>
      <c r="F29" s="2"/>
      <c r="G29" s="2"/>
    </row>
    <row r="30" customFormat="false" ht="15" hidden="false" customHeight="false" outlineLevel="0" collapsed="false">
      <c r="A30" s="12" t="s">
        <v>23</v>
      </c>
    </row>
  </sheetData>
  <sheetProtection sheet="true"/>
  <mergeCells count="2">
    <mergeCell ref="A2:G2"/>
    <mergeCell ref="A29:G29"/>
  </mergeCells>
  <dataValidations count="3">
    <dataValidation allowBlank="true" errorStyle="stop" operator="between" showDropDown="false" showErrorMessage="false" showInputMessage="false" sqref="C5:C19" type="list">
      <formula1>"Video lekcija + slajdovi,Pisana procedura + test,Simulacija razgovora 1-na-1,Video vodič + praktičan zadatak,Prezentacija + rad na rampi,Video tutorijal + test,Mikro-kurs + završni test"</formula1>
      <formula2>0</formula2>
    </dataValidation>
    <dataValidation allowBlank="true" errorStyle="stop" operator="between" showDropDown="false" showErrorMessage="false" showInputMessage="false" sqref="G5:G19" type="list">
      <formula1>"Na čekanju,U toku,Položen kviz,Potpis mentora,Verifikacija mentora,Odobrena kontrolna lista,Potvrda o osposobljenosti,Sertifikat"</formula1>
      <formula2>0</formula2>
    </dataValidation>
    <dataValidation allowBlank="true" errorStyle="stop" operator="greaterThanOrEqual" showDropDown="false" showErrorMessage="false" showInputMessage="false" sqref="E5:E19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&amp;RHipotetički primer — orova.vn</oddHeader>
    <oddFooter>&amp;CHipotetički primer — orova.vn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42"/>
    <col collapsed="false" customWidth="true" hidden="false" outlineLevel="0" max="3" min="3" style="0" width="18"/>
  </cols>
  <sheetData>
    <row r="1" customFormat="false" ht="17.35" hidden="false" customHeight="false" outlineLevel="0" collapsed="false">
      <c r="A1" s="1" t="s">
        <v>78</v>
      </c>
    </row>
    <row r="2" customFormat="false" ht="43.5" hidden="false" customHeight="true" outlineLevel="0" collapsed="false">
      <c r="A2" s="2" t="s">
        <v>79</v>
      </c>
      <c r="B2" s="2"/>
      <c r="C2" s="2"/>
    </row>
    <row r="4" customFormat="false" ht="25.5" hidden="false" customHeight="true" outlineLevel="0" collapsed="false">
      <c r="A4" s="4" t="s">
        <v>80</v>
      </c>
      <c r="B4" s="4" t="s">
        <v>81</v>
      </c>
      <c r="C4" s="4" t="s">
        <v>82</v>
      </c>
    </row>
    <row r="5" customFormat="false" ht="30" hidden="false" customHeight="true" outlineLevel="0" collapsed="false">
      <c r="A5" s="5" t="s">
        <v>83</v>
      </c>
      <c r="B5" s="5" t="s">
        <v>84</v>
      </c>
      <c r="C5" s="16" t="n">
        <v>90000</v>
      </c>
    </row>
    <row r="6" customFormat="false" ht="30" hidden="false" customHeight="true" outlineLevel="0" collapsed="false">
      <c r="A6" s="5" t="s">
        <v>85</v>
      </c>
      <c r="B6" s="5" t="s">
        <v>86</v>
      </c>
      <c r="C6" s="16" t="n">
        <v>80000</v>
      </c>
    </row>
    <row r="7" customFormat="false" ht="30" hidden="false" customHeight="true" outlineLevel="0" collapsed="false">
      <c r="A7" s="5" t="s">
        <v>87</v>
      </c>
      <c r="B7" s="5" t="s">
        <v>88</v>
      </c>
      <c r="C7" s="16" t="n">
        <v>60000</v>
      </c>
    </row>
    <row r="8" customFormat="false" ht="30" hidden="false" customHeight="true" outlineLevel="0" collapsed="false">
      <c r="A8" s="5" t="s">
        <v>89</v>
      </c>
      <c r="B8" s="5" t="s">
        <v>90</v>
      </c>
      <c r="C8" s="16" t="n">
        <v>10000</v>
      </c>
    </row>
    <row r="9" customFormat="false" ht="19.5" hidden="false" customHeight="true" outlineLevel="0" collapsed="false">
      <c r="A9" s="5"/>
      <c r="B9" s="5"/>
      <c r="C9" s="16"/>
    </row>
    <row r="10" customFormat="false" ht="19.5" hidden="false" customHeight="true" outlineLevel="0" collapsed="false">
      <c r="A10" s="5"/>
      <c r="B10" s="5"/>
      <c r="C10" s="16"/>
    </row>
    <row r="11" customFormat="false" ht="19.5" hidden="false" customHeight="true" outlineLevel="0" collapsed="false">
      <c r="A11" s="5"/>
      <c r="B11" s="5"/>
      <c r="C11" s="16"/>
    </row>
    <row r="12" customFormat="false" ht="19.5" hidden="false" customHeight="true" outlineLevel="0" collapsed="false">
      <c r="A12" s="5"/>
      <c r="B12" s="5"/>
      <c r="C12" s="16"/>
    </row>
    <row r="13" customFormat="false" ht="24" hidden="false" customHeight="true" outlineLevel="0" collapsed="false">
      <c r="A13" s="9" t="s">
        <v>91</v>
      </c>
      <c r="B13" s="17" t="n">
        <v>0.1</v>
      </c>
      <c r="C13" s="18" t="n">
        <f aca="false">ROUND(SUM(C5:C12)*B13,0)</f>
        <v>24000</v>
      </c>
    </row>
    <row r="14" customFormat="false" ht="24" hidden="false" customHeight="true" outlineLevel="0" collapsed="false">
      <c r="A14" s="10" t="s">
        <v>21</v>
      </c>
      <c r="B14" s="10"/>
      <c r="C14" s="19" t="n">
        <f aca="false">SUM(C5:C13)</f>
        <v>264000</v>
      </c>
    </row>
    <row r="16" customFormat="false" ht="43.5" hidden="false" customHeight="true" outlineLevel="0" collapsed="false">
      <c r="A16" s="2" t="s">
        <v>92</v>
      </c>
      <c r="B16" s="2"/>
      <c r="C16" s="2"/>
    </row>
    <row r="17" customFormat="false" ht="15" hidden="false" customHeight="false" outlineLevel="0" collapsed="false">
      <c r="A17" s="12" t="s">
        <v>23</v>
      </c>
    </row>
  </sheetData>
  <sheetProtection sheet="true"/>
  <mergeCells count="2">
    <mergeCell ref="A2:C2"/>
    <mergeCell ref="A16:C16"/>
  </mergeCells>
  <dataValidations count="2">
    <dataValidation allowBlank="true" errorStyle="stop" operator="greaterThanOrEqual" showDropDown="false" showErrorMessage="false" showInputMessage="false" sqref="C5:C12" type="decimal">
      <formula1>0</formula1>
      <formula2>0</formula2>
    </dataValidation>
    <dataValidation allowBlank="true" errorStyle="stop" operator="between" showDropDown="false" showErrorMessage="false" showInputMessage="false" sqref="B13" type="decimal">
      <formula1>0</formula1>
      <formula2>1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&amp;RHipotetički primer — orova.vn</oddHeader>
    <oddFooter>&amp;CHipotetički primer — orova.vn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0"/>
    <col collapsed="false" customWidth="true" hidden="false" outlineLevel="0" max="3" min="3" style="0" width="28"/>
    <col collapsed="false" customWidth="true" hidden="false" outlineLevel="0" max="4" min="4" style="0" width="30"/>
    <col collapsed="false" customWidth="true" hidden="false" outlineLevel="0" max="5" min="5" style="0" width="14"/>
  </cols>
  <sheetData>
    <row r="1" customFormat="false" ht="17.35" hidden="false" customHeight="false" outlineLevel="0" collapsed="false">
      <c r="A1" s="1" t="s">
        <v>93</v>
      </c>
    </row>
    <row r="2" customFormat="false" ht="43.5" hidden="false" customHeight="true" outlineLevel="0" collapsed="false">
      <c r="A2" s="2" t="s">
        <v>94</v>
      </c>
      <c r="B2" s="2"/>
      <c r="C2" s="2"/>
      <c r="D2" s="2"/>
      <c r="E2" s="2"/>
    </row>
    <row r="4" customFormat="false" ht="25.5" hidden="false" customHeight="true" outlineLevel="0" collapsed="false">
      <c r="A4" s="4" t="s">
        <v>95</v>
      </c>
      <c r="B4" s="4" t="s">
        <v>96</v>
      </c>
      <c r="C4" s="4" t="s">
        <v>97</v>
      </c>
      <c r="D4" s="4" t="s">
        <v>98</v>
      </c>
      <c r="E4" s="4" t="s">
        <v>99</v>
      </c>
    </row>
    <row r="5" customFormat="false" ht="30" hidden="false" customHeight="true" outlineLevel="0" collapsed="false">
      <c r="A5" s="5" t="s">
        <v>100</v>
      </c>
      <c r="B5" s="5" t="s">
        <v>101</v>
      </c>
      <c r="C5" s="5" t="s">
        <v>102</v>
      </c>
      <c r="D5" s="5" t="s">
        <v>103</v>
      </c>
      <c r="E5" s="6"/>
    </row>
    <row r="6" customFormat="false" ht="30" hidden="false" customHeight="true" outlineLevel="0" collapsed="false">
      <c r="A6" s="5" t="s">
        <v>104</v>
      </c>
      <c r="B6" s="5" t="s">
        <v>105</v>
      </c>
      <c r="C6" s="5" t="s">
        <v>106</v>
      </c>
      <c r="D6" s="5" t="s">
        <v>107</v>
      </c>
      <c r="E6" s="6"/>
    </row>
    <row r="7" customFormat="false" ht="30" hidden="false" customHeight="true" outlineLevel="0" collapsed="false">
      <c r="A7" s="5" t="s">
        <v>108</v>
      </c>
      <c r="B7" s="5" t="s">
        <v>109</v>
      </c>
      <c r="C7" s="5" t="s">
        <v>110</v>
      </c>
      <c r="D7" s="5" t="s">
        <v>111</v>
      </c>
      <c r="E7" s="6"/>
    </row>
    <row r="8" customFormat="false" ht="30" hidden="false" customHeight="true" outlineLevel="0" collapsed="false">
      <c r="A8" s="5" t="s">
        <v>112</v>
      </c>
      <c r="B8" s="5" t="s">
        <v>113</v>
      </c>
      <c r="C8" s="5" t="s">
        <v>114</v>
      </c>
      <c r="D8" s="5" t="s">
        <v>115</v>
      </c>
      <c r="E8" s="6"/>
    </row>
    <row r="9" customFormat="false" ht="30" hidden="false" customHeight="true" outlineLevel="0" collapsed="false">
      <c r="A9" s="5" t="s">
        <v>116</v>
      </c>
      <c r="B9" s="5" t="s">
        <v>117</v>
      </c>
      <c r="C9" s="5" t="s">
        <v>118</v>
      </c>
      <c r="D9" s="5" t="s">
        <v>119</v>
      </c>
      <c r="E9" s="6"/>
    </row>
    <row r="10" customFormat="false" ht="30" hidden="false" customHeight="true" outlineLevel="0" collapsed="false">
      <c r="A10" s="5" t="s">
        <v>120</v>
      </c>
      <c r="B10" s="5" t="s">
        <v>121</v>
      </c>
      <c r="C10" s="5" t="s">
        <v>106</v>
      </c>
      <c r="D10" s="5" t="s">
        <v>122</v>
      </c>
      <c r="E10" s="6"/>
    </row>
    <row r="11" customFormat="false" ht="30" hidden="false" customHeight="true" outlineLevel="0" collapsed="false">
      <c r="A11" s="5" t="s">
        <v>123</v>
      </c>
      <c r="B11" s="5" t="s">
        <v>124</v>
      </c>
      <c r="C11" s="5" t="s">
        <v>125</v>
      </c>
      <c r="D11" s="5" t="s">
        <v>126</v>
      </c>
      <c r="E11" s="6"/>
    </row>
    <row r="12" customFormat="false" ht="19.5" hidden="false" customHeight="true" outlineLevel="0" collapsed="false">
      <c r="A12" s="5"/>
      <c r="B12" s="5"/>
      <c r="C12" s="5"/>
      <c r="D12" s="5"/>
      <c r="E12" s="6"/>
    </row>
    <row r="13" customFormat="false" ht="19.5" hidden="false" customHeight="true" outlineLevel="0" collapsed="false">
      <c r="A13" s="5"/>
      <c r="B13" s="5"/>
      <c r="C13" s="5"/>
      <c r="D13" s="5"/>
      <c r="E13" s="6"/>
    </row>
    <row r="14" customFormat="false" ht="19.5" hidden="false" customHeight="true" outlineLevel="0" collapsed="false">
      <c r="A14" s="5"/>
      <c r="B14" s="5"/>
      <c r="C14" s="5"/>
      <c r="D14" s="5"/>
      <c r="E14" s="6"/>
    </row>
    <row r="15" customFormat="false" ht="19.5" hidden="false" customHeight="true" outlineLevel="0" collapsed="false">
      <c r="A15" s="5"/>
      <c r="B15" s="5"/>
      <c r="C15" s="5"/>
      <c r="D15" s="5"/>
      <c r="E15" s="6"/>
    </row>
    <row r="16" customFormat="false" ht="19.5" hidden="false" customHeight="true" outlineLevel="0" collapsed="false">
      <c r="A16" s="5"/>
      <c r="B16" s="5"/>
      <c r="C16" s="5"/>
      <c r="D16" s="5"/>
      <c r="E16" s="6"/>
    </row>
    <row r="18" customFormat="false" ht="15" hidden="false" customHeight="false" outlineLevel="0" collapsed="false">
      <c r="A18" s="20" t="s">
        <v>127</v>
      </c>
    </row>
    <row r="19" customFormat="false" ht="15" hidden="false" customHeight="false" outlineLevel="0" collapsed="false">
      <c r="A19" s="12" t="s">
        <v>23</v>
      </c>
    </row>
  </sheetData>
  <sheetProtection sheet="true"/>
  <mergeCells count="1">
    <mergeCell ref="A2:E2"/>
  </mergeCells>
  <conditionalFormatting sqref="E5:E16">
    <cfRule type="expression" priority="2" aboveAverage="0" equalAverage="0" bottom="0" percent="0" rank="0" text="" dxfId="8">
      <formula>E5="Završeno"</formula>
    </cfRule>
    <cfRule type="expression" priority="3" aboveAverage="0" equalAverage="0" bottom="0" percent="0" rank="0" text="" dxfId="9">
      <formula>E5="U toku"</formula>
    </cfRule>
  </conditionalFormatting>
  <dataValidations count="1">
    <dataValidation allowBlank="true" errorStyle="stop" operator="between" showDropDown="false" showErrorMessage="true" showInputMessage="false" sqref="E5:E16" type="list">
      <formula1>"Planirano,U toku,Završeno"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&amp;RHipotetički primer — orova.vn</oddHeader>
    <oddFooter>&amp;CHipotetički primer — orova.vn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15"/>
  </cols>
  <sheetData>
    <row r="1" customFormat="false" ht="17.35" hidden="false" customHeight="false" outlineLevel="0" collapsed="false">
      <c r="A1" s="1" t="s">
        <v>128</v>
      </c>
    </row>
    <row r="2" customFormat="false" ht="39.75" hidden="false" customHeight="true" outlineLevel="0" collapsed="false">
      <c r="A2" s="2" t="s">
        <v>129</v>
      </c>
      <c r="B2" s="2"/>
      <c r="C2" s="2"/>
      <c r="D2" s="2"/>
      <c r="E2" s="2"/>
      <c r="F2" s="2"/>
    </row>
    <row r="4" customFormat="false" ht="25.5" hidden="false" customHeight="true" outlineLevel="0" collapsed="false">
      <c r="A4" s="4" t="s">
        <v>130</v>
      </c>
      <c r="B4" s="4" t="s">
        <v>131</v>
      </c>
      <c r="C4" s="4" t="s">
        <v>132</v>
      </c>
      <c r="D4" s="4" t="s">
        <v>133</v>
      </c>
      <c r="E4" s="4" t="s">
        <v>98</v>
      </c>
      <c r="F4" s="4" t="s">
        <v>134</v>
      </c>
    </row>
    <row r="5" customFormat="false" ht="43.5" hidden="false" customHeight="true" outlineLevel="0" collapsed="false">
      <c r="A5" s="9" t="s">
        <v>135</v>
      </c>
      <c r="B5" s="9" t="s">
        <v>136</v>
      </c>
      <c r="C5" s="9" t="s">
        <v>137</v>
      </c>
      <c r="D5" s="9" t="s">
        <v>138</v>
      </c>
      <c r="E5" s="5"/>
      <c r="F5" s="21"/>
    </row>
    <row r="6" customFormat="false" ht="43.5" hidden="false" customHeight="true" outlineLevel="0" collapsed="false">
      <c r="A6" s="9" t="s">
        <v>139</v>
      </c>
      <c r="B6" s="9" t="s">
        <v>140</v>
      </c>
      <c r="C6" s="9" t="s">
        <v>141</v>
      </c>
      <c r="D6" s="9" t="s">
        <v>142</v>
      </c>
      <c r="E6" s="5"/>
      <c r="F6" s="21"/>
    </row>
    <row r="7" customFormat="false" ht="43.5" hidden="false" customHeight="true" outlineLevel="0" collapsed="false">
      <c r="A7" s="9" t="s">
        <v>143</v>
      </c>
      <c r="B7" s="9" t="s">
        <v>144</v>
      </c>
      <c r="C7" s="9" t="s">
        <v>145</v>
      </c>
      <c r="D7" s="9" t="s">
        <v>146</v>
      </c>
      <c r="E7" s="5"/>
      <c r="F7" s="21"/>
    </row>
    <row r="8" customFormat="false" ht="43.5" hidden="false" customHeight="true" outlineLevel="0" collapsed="false">
      <c r="A8" s="9" t="s">
        <v>147</v>
      </c>
      <c r="B8" s="9" t="s">
        <v>148</v>
      </c>
      <c r="C8" s="9" t="s">
        <v>149</v>
      </c>
      <c r="D8" s="9" t="s">
        <v>150</v>
      </c>
      <c r="E8" s="5"/>
      <c r="F8" s="21"/>
    </row>
    <row r="10" customFormat="false" ht="15" hidden="false" customHeight="false" outlineLevel="0" collapsed="false">
      <c r="A10" s="12" t="s">
        <v>23</v>
      </c>
    </row>
  </sheetData>
  <sheetProtection sheet="true"/>
  <mergeCells count="1">
    <mergeCell ref="A2:F2"/>
  </mergeCells>
  <dataValidations count="1">
    <dataValidation allowBlank="true" errorStyle="stop" operator="greaterThan" showDropDown="false" showErrorMessage="false" showInputMessage="false" sqref="F5:F8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&amp;RHipotetički primer — orova.vn</oddHeader>
    <oddFooter>&amp;CHipotetički primer — orova.vn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2026-10-24T19:29:29Z</dcterms:created>
  <dc:creator>openpyxl</dc:creator>
  <dc:description/>
  <dc:language>sr-Latn-RS</dc:language>
  <cp:lastModifiedBy/>
  <dcterms:modified xsi:type="dcterms:W3CDTF">2026-10-24T19:29:29Z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