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eklif" sheetId="1" state="visible" r:id="rId3"/>
  </sheets>
  <definedNames>
    <definedName function="false" hidden="false" localSheetId="0" name="_xlnm.Print_Area" vbProcedure="false">Teklif!$A$1:$F$41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<sst xmlns="http://schemas.openxmlformats.org/spreadsheetml/2006/main" count="57" uniqueCount="50">
  <si>
    <t xml:space="preserve">FİYAT TEKLİFİ</t>
  </si>
  <si>
    <t xml:space="preserve">Varsayımsal örnek — orova.vn</t>
  </si>
  <si>
    <t xml:space="preserve">Teklif no</t>
  </si>
  <si>
    <t xml:space="preserve">TKL-2027-01-001</t>
  </si>
  <si>
    <t xml:space="preserve">Teklif tarihi</t>
  </si>
  <si>
    <t xml:space="preserve">Geçerlilik süresi (gün)</t>
  </si>
  <si>
    <t xml:space="preserve">Son geçerlilik tarihi</t>
  </si>
  <si>
    <t xml:space="preserve">SATICI (Teklifi veren)</t>
  </si>
  <si>
    <t xml:space="preserve">ALICI (Teklifi alan)</t>
  </si>
  <si>
    <t xml:space="preserve">Örnek Yazılım ve Danışmanlık Ltd. Şti.</t>
  </si>
  <si>
    <t xml:space="preserve">Örnek Üretim A.Ş.</t>
  </si>
  <si>
    <t xml:space="preserve">Adres: [il, ilçe, açık adres]</t>
  </si>
  <si>
    <t xml:space="preserve">Yetkili kişi: [ad soyad, departman]</t>
  </si>
  <si>
    <t xml:space="preserve">Vergi dairesi / VKN: [vergi dairesi] / [VKN]</t>
  </si>
  <si>
    <t xml:space="preserve">MERSİS no: [MERSİS no]</t>
  </si>
  <si>
    <t xml:space="preserve">E-posta / Telefon: [e-posta] / [telefon]</t>
  </si>
  <si>
    <t xml:space="preserve">No</t>
  </si>
  <si>
    <t xml:space="preserve">Kalem / hizmet açıklaması</t>
  </si>
  <si>
    <t xml:space="preserve">Miktar</t>
  </si>
  <si>
    <t xml:space="preserve">Birim</t>
  </si>
  <si>
    <t xml:space="preserve">Birim fiyat (TRY)</t>
  </si>
  <si>
    <t xml:space="preserve">Tutar (TRY)</t>
  </si>
  <si>
    <t xml:space="preserve">Depo takip modülü kurulumu</t>
  </si>
  <si>
    <t xml:space="preserve">Proje</t>
  </si>
  <si>
    <t xml:space="preserve">Kullanıcı lisansı (yıllık)</t>
  </si>
  <si>
    <t xml:space="preserve">Kullanıcı</t>
  </si>
  <si>
    <t xml:space="preserve">Veri aktarımı</t>
  </si>
  <si>
    <t xml:space="preserve">Kullanıcı eğitimi</t>
  </si>
  <si>
    <t xml:space="preserve">Saat</t>
  </si>
  <si>
    <t xml:space="preserve">Ara toplam</t>
  </si>
  <si>
    <t xml:space="preserve">KDV oranı (%)</t>
  </si>
  <si>
    <t xml:space="preserve">Genel toplam (TRY)</t>
  </si>
  <si>
    <t xml:space="preserve">KDV oranı (E25) varsayımsaldır; oran ürün/hizmete göre değişir, güncel oranı GİB'den kontrol edip sarı hücreye girin.</t>
  </si>
  <si>
    <t xml:space="preserve">TEKLİF KOŞULLARI</t>
  </si>
  <si>
    <t xml:space="preserve">Geçerlilik</t>
  </si>
  <si>
    <t xml:space="preserve">Bu teklif, teklif tarihinden itibaren C6 hücresindeki gün sayısı kadar (son tarih: C7) geçerlidir.</t>
  </si>
  <si>
    <t xml:space="preserve">Ödeme koşulları</t>
  </si>
  <si>
    <t xml:space="preserve">Sipariş onayında avans: [oran] · Teslim ve kabulde kalan tutar: [oran] · Vade: [gün] · IBAN: [TR.. banka, şube]</t>
  </si>
  <si>
    <t xml:space="preserve">Teslim koşulları</t>
  </si>
  <si>
    <t xml:space="preserve">Teslim süresi: sipariş onayından itibaren [iş günü] · Teslim yeri: [alıcı adresi] · Nakliye/kurulum: [dahil / hariç]</t>
  </si>
  <si>
    <t xml:space="preserve">Fiyat ve kur</t>
  </si>
  <si>
    <t xml:space="preserve">Fiyatlar Türk lirasıdır. Döviz bazlı kalemlerde kur farkı yansıtılacaksa esas kur ve eşik: [TCMB döviz satış kuru, eşik]</t>
  </si>
  <si>
    <t xml:space="preserve">Kapsam dışı</t>
  </si>
  <si>
    <t xml:space="preserve">[Fiyata dahil olmayan işler: örn. ek geliştirme talepleri, yerinde destek saatleri]</t>
  </si>
  <si>
    <t xml:space="preserve">SATICI ADINA</t>
  </si>
  <si>
    <t xml:space="preserve">ALICI ONAYI</t>
  </si>
  <si>
    <t xml:space="preserve">Ad soyad / unvan: [ ]</t>
  </si>
  <si>
    <t xml:space="preserve">Tarih: [ ]</t>
  </si>
  <si>
    <t xml:space="preserve">İmza / kaşe:</t>
  </si>
  <si>
    <t xml:space="preserve">Sarı hücreler doldurulur; gri hücreler formüldür. İsimler ve tutarlar uydurmadır. Varsayımsal örnek — orova.vn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</si>
</sst>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0"/>
    <numFmt numFmtId="167" formatCode="#,##0"/>
    <numFmt numFmtId="168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b val="true"/>
      <sz val="10"/>
      <color rgb="FF9C9C9C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i val="true"/>
      <sz val="8"/>
      <color rgb="FF7F7F7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BEA"/>
        <bgColor rgb="FFF3F4F6"/>
      </patternFill>
    </fill>
    <fill>
      <patternFill patternType="solid">
        <fgColor rgb="FFF3F4F6"/>
        <bgColor rgb="FFEEF2F7"/>
      </patternFill>
    </fill>
    <fill>
      <patternFill patternType="solid">
        <fgColor rgb="FFEAECEF"/>
        <bgColor rgb="FFEEF2F7"/>
      </patternFill>
    </fill>
    <fill>
      <patternFill patternType="solid">
        <fgColor rgb="FFEEF2F7"/>
        <bgColor rgb="FFF3F4F6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/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7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2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7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7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2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7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B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6A6A6"/>
      <rgbColor rgb="FF7F7F7F"/>
      <rgbColor rgb="FF9999FF"/>
      <rgbColor rgb="FF993366"/>
      <rgbColor rgb="FFF3F4F6"/>
      <rgbColor rgb="FFEEF2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EC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C9C9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4" min="4" style="0" width="11"/>
    <col collapsed="false" customWidth="true" hidden="false" outlineLevel="0" max="5" min="5" style="0" width="17"/>
    <col collapsed="false" customWidth="true" hidden="false" outlineLevel="0" max="6" min="6" style="0" width="19"/>
    <col collapsed="false" customWidth="true" hidden="false" outlineLevel="0" max="7" min="7" style="0" width="4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true" outlineLevel="0" collapsed="false">
      <c r="A4" s="3" t="s">
        <v>2</v>
      </c>
      <c r="B4" s="3"/>
      <c r="C4" s="4" t="s">
        <v>3</v>
      </c>
      <c r="D4" s="4"/>
      <c r="E4" s="4"/>
      <c r="F4" s="4"/>
    </row>
    <row r="5" customFormat="false" ht="15" hidden="false" customHeight="true" outlineLevel="0" collapsed="false">
      <c r="A5" s="3" t="s">
        <v>4</v>
      </c>
      <c r="B5" s="3"/>
      <c r="C5" s="5" t="n">
        <v>46391</v>
      </c>
      <c r="D5" s="5"/>
      <c r="E5" s="5"/>
      <c r="F5" s="5"/>
    </row>
    <row r="6" customFormat="false" ht="15" hidden="false" customHeight="true" outlineLevel="0" collapsed="false">
      <c r="A6" s="3" t="s">
        <v>5</v>
      </c>
      <c r="B6" s="3"/>
      <c r="C6" s="6" t="n">
        <v>14</v>
      </c>
      <c r="D6" s="6"/>
      <c r="E6" s="6"/>
      <c r="F6" s="6"/>
    </row>
    <row r="7" customFormat="false" ht="15" hidden="false" customHeight="true" outlineLevel="0" collapsed="false">
      <c r="A7" s="3" t="s">
        <v>6</v>
      </c>
      <c r="B7" s="3"/>
      <c r="C7" s="7" t="n">
        <f aca="false">C5+C6</f>
        <v>46405</v>
      </c>
      <c r="D7" s="7"/>
      <c r="E7" s="7"/>
      <c r="F7" s="7"/>
    </row>
    <row r="9" customFormat="false" ht="15" hidden="false" customHeight="true" outlineLevel="0" collapsed="false">
      <c r="A9" s="8" t="s">
        <v>7</v>
      </c>
      <c r="B9" s="8"/>
      <c r="C9" s="8"/>
      <c r="D9" s="8" t="s">
        <v>8</v>
      </c>
      <c r="E9" s="8"/>
      <c r="F9" s="8"/>
    </row>
    <row r="10" customFormat="false" ht="15" hidden="false" customHeight="true" outlineLevel="0" collapsed="false">
      <c r="A10" s="9" t="s">
        <v>9</v>
      </c>
      <c r="B10" s="9"/>
      <c r="C10" s="9"/>
      <c r="D10" s="9" t="s">
        <v>10</v>
      </c>
      <c r="E10" s="9"/>
      <c r="F10" s="9"/>
    </row>
    <row r="11" customFormat="false" ht="15" hidden="false" customHeight="true" outlineLevel="0" collapsed="false">
      <c r="A11" s="4" t="s">
        <v>11</v>
      </c>
      <c r="B11" s="4"/>
      <c r="C11" s="4"/>
      <c r="D11" s="4" t="s">
        <v>12</v>
      </c>
      <c r="E11" s="4"/>
      <c r="F11" s="4"/>
    </row>
    <row r="12" customFormat="false" ht="15" hidden="false" customHeight="true" outlineLevel="0" collapsed="false">
      <c r="A12" s="4" t="s">
        <v>13</v>
      </c>
      <c r="B12" s="4"/>
      <c r="C12" s="4"/>
      <c r="D12" s="4" t="s">
        <v>11</v>
      </c>
      <c r="E12" s="4"/>
      <c r="F12" s="4"/>
    </row>
    <row r="13" customFormat="false" ht="15" hidden="false" customHeight="true" outlineLevel="0" collapsed="false">
      <c r="A13" s="4" t="s">
        <v>14</v>
      </c>
      <c r="B13" s="4"/>
      <c r="C13" s="4"/>
      <c r="D13" s="4" t="s">
        <v>13</v>
      </c>
      <c r="E13" s="4"/>
      <c r="F13" s="4"/>
    </row>
    <row r="14" customFormat="false" ht="15" hidden="false" customHeight="true" outlineLevel="0" collapsed="false">
      <c r="A14" s="4" t="s">
        <v>15</v>
      </c>
      <c r="B14" s="4"/>
      <c r="C14" s="4"/>
      <c r="D14" s="4" t="s">
        <v>15</v>
      </c>
      <c r="E14" s="4"/>
      <c r="F14" s="4"/>
    </row>
    <row r="16" customFormat="false" ht="30" hidden="false" customHeight="true" outlineLevel="0" collapsed="false">
      <c r="A16" s="10" t="s">
        <v>16</v>
      </c>
      <c r="B16" s="10" t="s">
        <v>17</v>
      </c>
      <c r="C16" s="10" t="s">
        <v>18</v>
      </c>
      <c r="D16" s="10" t="s">
        <v>19</v>
      </c>
      <c r="E16" s="10" t="s">
        <v>20</v>
      </c>
      <c r="F16" s="10" t="s">
        <v>21</v>
      </c>
    </row>
    <row r="17" customFormat="false" ht="15" hidden="false" customHeight="false" outlineLevel="0" collapsed="false">
      <c r="A17" s="11" t="n">
        <v>1</v>
      </c>
      <c r="B17" s="12" t="s">
        <v>22</v>
      </c>
      <c r="C17" s="13" t="n">
        <v>1</v>
      </c>
      <c r="D17" s="14" t="s">
        <v>23</v>
      </c>
      <c r="E17" s="15" t="n">
        <v>45000</v>
      </c>
      <c r="F17" s="16" t="n">
        <f aca="false">IF(OR(C17="",E17=""),"",C17*E17)</f>
        <v>45000</v>
      </c>
    </row>
    <row r="18" customFormat="false" ht="15" hidden="false" customHeight="false" outlineLevel="0" collapsed="false">
      <c r="A18" s="11" t="n">
        <v>2</v>
      </c>
      <c r="B18" s="12" t="s">
        <v>24</v>
      </c>
      <c r="C18" s="13" t="n">
        <v>25</v>
      </c>
      <c r="D18" s="14" t="s">
        <v>25</v>
      </c>
      <c r="E18" s="15" t="n">
        <v>1800</v>
      </c>
      <c r="F18" s="16" t="n">
        <f aca="false">IF(OR(C18="",E18=""),"",C18*E18)</f>
        <v>45000</v>
      </c>
    </row>
    <row r="19" customFormat="false" ht="15" hidden="false" customHeight="false" outlineLevel="0" collapsed="false">
      <c r="A19" s="11" t="n">
        <v>3</v>
      </c>
      <c r="B19" s="12" t="s">
        <v>26</v>
      </c>
      <c r="C19" s="13" t="n">
        <v>1</v>
      </c>
      <c r="D19" s="14" t="s">
        <v>23</v>
      </c>
      <c r="E19" s="15" t="n">
        <v>30000</v>
      </c>
      <c r="F19" s="16" t="n">
        <f aca="false">IF(OR(C19="",E19=""),"",C19*E19)</f>
        <v>30000</v>
      </c>
    </row>
    <row r="20" customFormat="false" ht="15" hidden="false" customHeight="false" outlineLevel="0" collapsed="false">
      <c r="A20" s="11" t="n">
        <v>4</v>
      </c>
      <c r="B20" s="12" t="s">
        <v>27</v>
      </c>
      <c r="C20" s="13" t="n">
        <v>16</v>
      </c>
      <c r="D20" s="14" t="s">
        <v>28</v>
      </c>
      <c r="E20" s="15" t="n">
        <v>1500</v>
      </c>
      <c r="F20" s="16" t="n">
        <f aca="false">IF(OR(C20="",E20=""),"",C20*E20)</f>
        <v>24000</v>
      </c>
    </row>
    <row r="21" customFormat="false" ht="15" hidden="false" customHeight="false" outlineLevel="0" collapsed="false">
      <c r="A21" s="11" t="n">
        <v>5</v>
      </c>
      <c r="B21" s="12"/>
      <c r="C21" s="13"/>
      <c r="D21" s="14"/>
      <c r="E21" s="15"/>
      <c r="F21" s="16" t="str">
        <f aca="false">IF(OR(C21="",E21=""),"",C21*E21)</f>
        <v/>
      </c>
    </row>
    <row r="22" customFormat="false" ht="15" hidden="false" customHeight="false" outlineLevel="0" collapsed="false">
      <c r="A22" s="11" t="n">
        <v>6</v>
      </c>
      <c r="B22" s="12"/>
      <c r="C22" s="13"/>
      <c r="D22" s="14"/>
      <c r="E22" s="15"/>
      <c r="F22" s="16" t="str">
        <f aca="false">IF(OR(C22="",E22=""),"",C22*E22)</f>
        <v/>
      </c>
    </row>
    <row r="23" customFormat="false" ht="15" hidden="false" customHeight="false" outlineLevel="0" collapsed="false">
      <c r="A23" s="11" t="n">
        <v>7</v>
      </c>
      <c r="B23" s="12"/>
      <c r="C23" s="13"/>
      <c r="D23" s="14"/>
      <c r="E23" s="15"/>
      <c r="F23" s="16" t="str">
        <f aca="false">IF(OR(C23="",E23=""),"",C23*E23)</f>
        <v/>
      </c>
    </row>
    <row r="24" customFormat="false" ht="15" hidden="false" customHeight="false" outlineLevel="0" collapsed="false">
      <c r="E24" s="17" t="s">
        <v>29</v>
      </c>
      <c r="F24" s="18" t="n">
        <f aca="false">SUM(F17:F23)</f>
        <v>144000</v>
      </c>
    </row>
    <row r="25" customFormat="false" ht="15" hidden="false" customHeight="false" outlineLevel="0" collapsed="false">
      <c r="C25" s="19" t="s">
        <v>30</v>
      </c>
      <c r="D25" s="19"/>
      <c r="E25" s="20" t="n">
        <v>20</v>
      </c>
      <c r="F25" s="21" t="n">
        <f aca="false">F24*E25/100</f>
        <v>28800</v>
      </c>
    </row>
    <row r="26" customFormat="false" ht="15" hidden="false" customHeight="false" outlineLevel="0" collapsed="false">
      <c r="E26" s="22" t="s">
        <v>31</v>
      </c>
      <c r="F26" s="23" t="n">
        <f aca="false">F24+F25</f>
        <v>172800</v>
      </c>
    </row>
    <row r="27" customFormat="false" ht="15" hidden="false" customHeight="true" outlineLevel="0" collapsed="false">
      <c r="A27" s="24" t="s">
        <v>32</v>
      </c>
      <c r="B27" s="24"/>
      <c r="C27" s="24"/>
      <c r="D27" s="24"/>
      <c r="E27" s="24"/>
      <c r="F27" s="24"/>
    </row>
    <row r="29" customFormat="false" ht="15" hidden="false" customHeight="true" outlineLevel="0" collapsed="false">
      <c r="A29" s="8" t="s">
        <v>33</v>
      </c>
      <c r="B29" s="8"/>
      <c r="C29" s="8"/>
      <c r="D29" s="8"/>
      <c r="E29" s="8"/>
      <c r="F29" s="8"/>
    </row>
    <row r="30" customFormat="false" ht="30" hidden="false" customHeight="true" outlineLevel="0" collapsed="false">
      <c r="A30" s="25" t="s">
        <v>34</v>
      </c>
      <c r="B30" s="25"/>
      <c r="C30" s="4" t="s">
        <v>35</v>
      </c>
      <c r="D30" s="4"/>
      <c r="E30" s="4"/>
      <c r="F30" s="4"/>
    </row>
    <row r="31" customFormat="false" ht="30" hidden="false" customHeight="true" outlineLevel="0" collapsed="false">
      <c r="A31" s="25" t="s">
        <v>36</v>
      </c>
      <c r="B31" s="25"/>
      <c r="C31" s="4" t="s">
        <v>37</v>
      </c>
      <c r="D31" s="4"/>
      <c r="E31" s="4"/>
      <c r="F31" s="4"/>
    </row>
    <row r="32" customFormat="false" ht="30" hidden="false" customHeight="true" outlineLevel="0" collapsed="false">
      <c r="A32" s="25" t="s">
        <v>38</v>
      </c>
      <c r="B32" s="25"/>
      <c r="C32" s="4" t="s">
        <v>39</v>
      </c>
      <c r="D32" s="4"/>
      <c r="E32" s="4"/>
      <c r="F32" s="4"/>
    </row>
    <row r="33" customFormat="false" ht="30" hidden="false" customHeight="true" outlineLevel="0" collapsed="false">
      <c r="A33" s="25" t="s">
        <v>40</v>
      </c>
      <c r="B33" s="25"/>
      <c r="C33" s="4" t="s">
        <v>41</v>
      </c>
      <c r="D33" s="4"/>
      <c r="E33" s="4"/>
      <c r="F33" s="4"/>
    </row>
    <row r="34" customFormat="false" ht="30" hidden="false" customHeight="true" outlineLevel="0" collapsed="false">
      <c r="A34" s="25" t="s">
        <v>42</v>
      </c>
      <c r="B34" s="25"/>
      <c r="C34" s="4" t="s">
        <v>43</v>
      </c>
      <c r="D34" s="4"/>
      <c r="E34" s="4"/>
      <c r="F34" s="4"/>
    </row>
    <row r="36" customFormat="false" ht="15" hidden="false" customHeight="true" outlineLevel="0" collapsed="false">
      <c r="A36" s="8" t="s">
        <v>44</v>
      </c>
      <c r="B36" s="8"/>
      <c r="C36" s="8"/>
      <c r="D36" s="8" t="s">
        <v>45</v>
      </c>
      <c r="E36" s="8"/>
      <c r="F36" s="8"/>
    </row>
    <row r="37" customFormat="false" ht="15" hidden="false" customHeight="true" outlineLevel="0" collapsed="false">
      <c r="A37" s="4" t="s">
        <v>46</v>
      </c>
      <c r="B37" s="4"/>
      <c r="C37" s="4"/>
      <c r="D37" s="4" t="s">
        <v>46</v>
      </c>
      <c r="E37" s="4"/>
      <c r="F37" s="4"/>
    </row>
    <row r="38" customFormat="false" ht="15" hidden="false" customHeight="true" outlineLevel="0" collapsed="false">
      <c r="A38" s="4" t="s">
        <v>47</v>
      </c>
      <c r="B38" s="4"/>
      <c r="C38" s="4"/>
      <c r="D38" s="4" t="s">
        <v>47</v>
      </c>
      <c r="E38" s="4"/>
      <c r="F38" s="4"/>
    </row>
    <row r="39" customFormat="false" ht="42" hidden="false" customHeight="true" outlineLevel="0" collapsed="false">
      <c r="A39" s="4" t="s">
        <v>48</v>
      </c>
      <c r="B39" s="4"/>
      <c r="C39" s="4"/>
      <c r="D39" s="4" t="s">
        <v>48</v>
      </c>
      <c r="E39" s="4"/>
      <c r="F39" s="4"/>
    </row>
    <row r="41" customFormat="false" ht="15" hidden="false" customHeight="true" outlineLevel="0" collapsed="false">
      <c r="A41" s="26" t="s">
        <v>49</v>
      </c>
      <c r="B41" s="26"/>
      <c r="C41" s="26"/>
      <c r="D41" s="26"/>
      <c r="E41" s="26"/>
      <c r="F41" s="26"/>
    </row>
  </sheetData>
  <sheetProtection sheet="true"/>
  <mergeCells count="44">
    <mergeCell ref="A1:F1"/>
    <mergeCell ref="A2:F2"/>
    <mergeCell ref="A4:B4"/>
    <mergeCell ref="C4:F4"/>
    <mergeCell ref="A5:B5"/>
    <mergeCell ref="C5:F5"/>
    <mergeCell ref="A6:B6"/>
    <mergeCell ref="C6:F6"/>
    <mergeCell ref="A7:B7"/>
    <mergeCell ref="C7:F7"/>
    <mergeCell ref="A9:C9"/>
    <mergeCell ref="D9:F9"/>
    <mergeCell ref="A10:C10"/>
    <mergeCell ref="D10:F10"/>
    <mergeCell ref="A11:C11"/>
    <mergeCell ref="D11:F11"/>
    <mergeCell ref="A12:C12"/>
    <mergeCell ref="D12:F12"/>
    <mergeCell ref="A13:C13"/>
    <mergeCell ref="D13:F13"/>
    <mergeCell ref="A14:C14"/>
    <mergeCell ref="D14:F14"/>
    <mergeCell ref="C25:D25"/>
    <mergeCell ref="A27:F27"/>
    <mergeCell ref="A29:F29"/>
    <mergeCell ref="A30:B30"/>
    <mergeCell ref="C30:F30"/>
    <mergeCell ref="A31:B31"/>
    <mergeCell ref="C31:F31"/>
    <mergeCell ref="A32:B32"/>
    <mergeCell ref="C32:F32"/>
    <mergeCell ref="A33:B33"/>
    <mergeCell ref="C33:F33"/>
    <mergeCell ref="A34:B34"/>
    <mergeCell ref="C34:F34"/>
    <mergeCell ref="A36:C36"/>
    <mergeCell ref="D36:F36"/>
    <mergeCell ref="A37:C37"/>
    <mergeCell ref="D37:F37"/>
    <mergeCell ref="A38:C38"/>
    <mergeCell ref="D38:F38"/>
    <mergeCell ref="A39:C39"/>
    <mergeCell ref="D39:F39"/>
    <mergeCell ref="A41:F41"/>
  </mergeCell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&amp;CVarsayımsal örnek — orova.vn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2026-10-29T18:45:51Z</dcterms:created>
  <dc:creator>openpyxl</dc:creator>
  <dc:description/>
  <dc:language>tr-TR</dc:language>
  <cp:lastModifiedBy/>
  <dcterms:modified xsi:type="dcterms:W3CDTF">2026-10-29T18:45:51Z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