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_Mentah" sheetId="2" state="visible" r:id="rId2"/>
    <sheet xmlns:r="http://schemas.openxmlformats.org/officeDocument/2006/relationships" name="Helper" sheetId="3" state="visible" r:id="rId3"/>
  </sheets>
  <definedNames>
    <definedName name="_xlnm.Print_Area" localSheetId="0">'Dashboard'!$A$1:$Q$29</definedName>
    <definedName name="_xlnm._FilterDatabase" localSheetId="1" hidden="1">'Data_Mentah'!$A$1:$G$133</definedName>
    <definedName name="_xlnm.Print_Area" localSheetId="2">'Helper'!$A$1:$I$22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&quot;/&quot;mm&quot;/&quot;yyyy"/>
    <numFmt numFmtId="166" formatCode="&quot;Rp &quot;#,##0"/>
  </numFmts>
  <fonts count="11">
    <font>
      <name val="Arial"/>
      <family val="2"/>
      <color theme="1"/>
      <sz val="10"/>
    </font>
    <font>
      <name val="Arial"/>
      <b val="1"/>
      <color rgb="00FFFFFF"/>
      <sz val="10"/>
    </font>
    <font>
      <name val="Arial"/>
      <color rgb="001F2937"/>
      <sz val="10"/>
    </font>
    <font>
      <name val="Arial"/>
      <b val="1"/>
      <color rgb="001F2937"/>
      <sz val="10"/>
    </font>
    <font>
      <name val="Arial"/>
      <b val="1"/>
      <color rgb="001F2937"/>
      <sz val="11"/>
    </font>
    <font>
      <name val="Arial"/>
      <color rgb="006B7280"/>
      <sz val="10"/>
    </font>
    <font>
      <name val="Arial"/>
      <i val="1"/>
      <color rgb="006B7280"/>
      <sz val="9"/>
    </font>
    <font>
      <name val="Arial"/>
      <b val="1"/>
      <color rgb="00FFFFFF"/>
      <sz val="16"/>
    </font>
    <font>
      <name val="Arial"/>
      <color rgb="00D1D5DB"/>
      <sz val="10"/>
    </font>
    <font>
      <name val="Arial"/>
      <b val="1"/>
      <color rgb="001F2937"/>
      <sz val="20"/>
    </font>
    <font>
      <name val="Arial"/>
      <color rgb="006B7280"/>
      <sz val="9"/>
    </font>
  </fonts>
  <fills count="7">
    <fill>
      <patternFill/>
    </fill>
    <fill>
      <patternFill patternType="gray125"/>
    </fill>
    <fill>
      <patternFill patternType="solid">
        <fgColor rgb="000F9D58"/>
      </patternFill>
    </fill>
    <fill>
      <patternFill patternType="solid">
        <fgColor rgb="00E8F5EE"/>
      </patternFill>
    </fill>
    <fill>
      <patternFill patternType="solid">
        <fgColor rgb="00FFFFFF"/>
      </patternFill>
    </fill>
    <fill>
      <patternFill patternType="solid">
        <fgColor rgb="001F2937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5" borderId="0" pivotButton="0" quotePrefix="0" xfId="0"/>
    <xf numFmtId="0" fontId="7" fillId="5" borderId="0" applyAlignment="1" pivotButton="0" quotePrefix="0" xfId="0">
      <alignment vertical="center"/>
    </xf>
    <xf numFmtId="0" fontId="8" fillId="5" borderId="0" applyAlignment="1" pivotButton="0" quotePrefix="0" xfId="0">
      <alignment horizontal="right" vertical="center"/>
    </xf>
    <xf numFmtId="0" fontId="0" fillId="4" borderId="0" pivotButton="0" quotePrefix="0" xfId="0"/>
    <xf numFmtId="0" fontId="5" fillId="6" borderId="0" applyAlignment="1" pivotButton="0" quotePrefix="0" xfId="0">
      <alignment horizontal="left" vertical="center" indent="1"/>
    </xf>
    <xf numFmtId="166" fontId="9" fillId="6" borderId="0" applyAlignment="1" pivotButton="0" quotePrefix="0" xfId="0">
      <alignment horizontal="left" vertical="center" indent="1"/>
    </xf>
    <xf numFmtId="3" fontId="9" fillId="6" borderId="0" applyAlignment="1" pivotButton="0" quotePrefix="0" xfId="0">
      <alignment horizontal="left" vertical="center" indent="1"/>
    </xf>
    <xf numFmtId="0" fontId="10" fillId="4" borderId="0" applyAlignment="1" pivotButton="0" quotePrefix="0" xfId="0">
      <alignment vertical="top" wrapText="1"/>
    </xf>
    <xf numFmtId="0" fontId="6" fillId="4" borderId="0" pivotButton="0" quotePrefix="0" xfId="0"/>
    <xf numFmtId="0" fontId="1" fillId="2" borderId="0" applyAlignment="1" pivotButton="0" quotePrefix="0" xfId="0">
      <alignment horizontal="center" vertical="center"/>
    </xf>
    <xf numFmtId="165" fontId="2" fillId="0" borderId="1" pivotButton="0" quotePrefix="0" xfId="0"/>
    <xf numFmtId="0" fontId="2" fillId="0" borderId="1" pivotButton="0" quotePrefix="0" xfId="0"/>
    <xf numFmtId="166" fontId="2" fillId="0" borderId="1" pivotButton="0" quotePrefix="0" xfId="0"/>
    <xf numFmtId="0" fontId="3" fillId="3" borderId="1" pivotButton="0" quotePrefix="0" xfId="0"/>
    <xf numFmtId="3" fontId="2" fillId="0" borderId="1" pivotButton="0" quotePrefix="0" xfId="0"/>
    <xf numFmtId="0" fontId="3" fillId="0" borderId="1" pivotButton="0" quotePrefix="0" xfId="0"/>
    <xf numFmtId="166" fontId="3" fillId="0" borderId="1" pivotButton="0" quotePrefix="0" xfId="0"/>
    <xf numFmtId="0" fontId="4" fillId="0" borderId="0" pivotButton="0" quotePrefix="0" xfId="0"/>
    <xf numFmtId="3" fontId="3" fillId="0" borderId="1" pivotButton="0" quotePrefix="0" xfId="0"/>
    <xf numFmtId="0" fontId="5" fillId="0" borderId="0" applyAlignment="1" pivotButton="0" quotePrefix="0" xfId="0">
      <alignment vertical="top" wrapText="1"/>
    </xf>
    <xf numFmtId="0" fontId="2" fillId="0" borderId="0" pivotButton="0" quotePrefix="1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F2937"/>
                </a:solidFill>
                <a:latin typeface="Arial"/>
              </a:defRPr>
            </a:pPr>
            <a:r>
              <a:rPr sz="1100" b="1">
                <a:solidFill>
                  <a:srgbClr val="1F2937"/>
                </a:solidFill>
                <a:latin typeface="Arial"/>
              </a:rPr>
              <a:t>Omzet dan Profit per Kategori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'Helper'!B1</f>
            </strRef>
          </tx>
          <spPr>
            <a:solidFill xmlns:a="http://schemas.openxmlformats.org/drawingml/2006/main">
              <a:srgbClr val="0F9D58"/>
            </a:solidFill>
            <a:ln xmlns:a="http://schemas.openxmlformats.org/drawingml/2006/main">
              <a:solidFill>
                <a:srgbClr val="0F9D58"/>
              </a:solidFill>
              <a:prstDash val="solid"/>
            </a:ln>
          </spPr>
          <cat>
            <numRef>
              <f>'Helper'!$A$2:$A$4</f>
            </numRef>
          </cat>
          <val>
            <numRef>
              <f>'Helper'!$B$2:$B$4</f>
            </numRef>
          </val>
        </ser>
        <ser>
          <idx val="1"/>
          <order val="1"/>
          <tx>
            <strRef>
              <f>'Helper'!C1</f>
            </strRef>
          </tx>
          <spPr>
            <a:solidFill xmlns:a="http://schemas.openxmlformats.org/drawingml/2006/main">
              <a:srgbClr val="C2410C"/>
            </a:solidFill>
            <a:ln xmlns:a="http://schemas.openxmlformats.org/drawingml/2006/main">
              <a:solidFill>
                <a:srgbClr val="C2410C"/>
              </a:solidFill>
              <a:prstDash val="solid"/>
            </a:ln>
          </spPr>
          <cat>
            <numRef>
              <f>'Helper'!$A$2:$A$4</f>
            </numRef>
          </cat>
          <val>
            <numRef>
              <f>'Helper'!$C$2:$C$4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F2937"/>
                </a:solidFill>
                <a:latin typeface="Arial"/>
              </a:defRPr>
            </a:pPr>
            <a:r>
              <a:rPr sz="1100" b="1">
                <a:solidFill>
                  <a:srgbClr val="1F2937"/>
                </a:solidFill>
                <a:latin typeface="Arial"/>
              </a:rPr>
              <a:t>Omzet per Minggu</a:t>
            </a:r>
          </a:p>
        </rich>
      </tx>
      <overlay val="0"/>
    </title>
    <plotArea>
      <lineChart>
        <grouping val="standard"/>
        <ser>
          <idx val="0"/>
          <order val="0"/>
          <tx>
            <strRef>
              <f>'Helper'!H1</f>
            </strRef>
          </tx>
          <spPr>
            <a:ln xmlns:a="http://schemas.openxmlformats.org/drawingml/2006/main" w="28575">
              <a:solidFill>
                <a:srgbClr val="0F9D58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0F9D58"/>
              </a:solidFill>
              <a:ln xmlns:a="http://schemas.openxmlformats.org/drawingml/2006/main">
                <a:solidFill>
                  <a:srgbClr val="0F9D58"/>
                </a:solidFill>
                <a:prstDash val="solid"/>
              </a:ln>
            </spPr>
          </marker>
          <cat>
            <numRef>
              <f>'Helper'!$E$2:$E$6</f>
            </numRef>
          </cat>
          <val>
            <numRef>
              <f>'Helper'!$H$2:$H$6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5E7EB"/>
              </a:solidFill>
              <a:prstDash val="solid"/>
            </a:ln>
          </spPr>
        </majorGridlines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7</row>
      <rowOff>0</rowOff>
    </from>
    <ext cx="4464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7</row>
      <rowOff>0</rowOff>
    </from>
    <ext cx="4896000" cy="2951999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30"/>
  <sheetViews>
    <sheetView showGridLines="0" tabSelected="1" workbookViewId="0">
      <selection activeCell="A1" sqref="A1"/>
    </sheetView>
  </sheetViews>
  <sheetFormatPr baseColWidth="8" defaultRowHeight="15"/>
  <cols>
    <col width="2.5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2.5" customWidth="1" min="17" max="17"/>
  </cols>
  <sheetData>
    <row r="1" ht="20" customHeight="1">
      <c r="A1" s="1" t="n"/>
      <c r="B1" s="2" t="inlineStr">
        <is>
          <t>Dashboard Penjualan Toko Pakaian</t>
        </is>
      </c>
      <c r="M1" s="3" t="inlineStr">
        <is>
          <t>Oktober 2026</t>
        </is>
      </c>
      <c r="Q1" s="1" t="n"/>
    </row>
    <row r="2" ht="20" customHeight="1">
      <c r="A2" s="1" t="n"/>
      <c r="Q2" s="1" t="n"/>
    </row>
    <row r="3" ht="10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</row>
    <row r="4" ht="22" customHeight="1">
      <c r="A4" s="4" t="n"/>
      <c r="B4" s="5" t="inlineStr">
        <is>
          <t>Total Omzet</t>
        </is>
      </c>
      <c r="E4" s="4" t="n"/>
      <c r="F4" s="5" t="inlineStr">
        <is>
          <t>Total Profit</t>
        </is>
      </c>
      <c r="I4" s="4" t="n"/>
      <c r="J4" s="5" t="inlineStr">
        <is>
          <t>Jumlah Transaksi</t>
        </is>
      </c>
      <c r="M4" s="4" t="n"/>
      <c r="N4" s="5" t="inlineStr">
        <is>
          <t>Rata-rata per Transaksi</t>
        </is>
      </c>
      <c r="Q4" s="4" t="n"/>
    </row>
    <row r="5" ht="22" customHeight="1">
      <c r="A5" s="4" t="n"/>
      <c r="B5" s="6">
        <f>Helper!B9</f>
        <v/>
      </c>
      <c r="E5" s="4" t="n"/>
      <c r="F5" s="6">
        <f>Helper!B10</f>
        <v/>
      </c>
      <c r="I5" s="4" t="n"/>
      <c r="J5" s="7">
        <f>Helper!B11</f>
        <v/>
      </c>
      <c r="M5" s="4" t="n"/>
      <c r="N5" s="6">
        <f>Helper!B12</f>
        <v/>
      </c>
      <c r="Q5" s="4" t="n"/>
    </row>
    <row r="6" ht="18" customHeight="1">
      <c r="A6" s="4" t="n"/>
      <c r="E6" s="4" t="n"/>
      <c r="I6" s="4" t="n"/>
      <c r="M6" s="4" t="n"/>
      <c r="Q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  <c r="Q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  <c r="P21" s="4" t="n"/>
      <c r="Q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  <c r="Q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  <c r="Q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</row>
    <row r="26" ht="22" customHeight="1">
      <c r="A26" s="4" t="n"/>
      <c r="B26" s="8" t="inlineStr">
        <is>
          <t>Kartu membaca Helper!B9:B12, diagram membaca Helper!A1:C4 dan Helper!E1:H6. Tempel data baru di tab Data_Mentah (kolom yang sama), semua angka ikut berubah. Di Google Sheets: Data &gt; Tambahkan pemotong untuk filter.</t>
        </is>
      </c>
      <c r="M26" s="4" t="n"/>
      <c r="N26" s="4" t="n"/>
      <c r="O26" s="4" t="n"/>
      <c r="P26" s="4" t="n"/>
      <c r="Q26" s="4" t="n"/>
    </row>
    <row r="27" ht="22" customHeight="1">
      <c r="A27" s="4" t="n"/>
      <c r="M27" s="4" t="n"/>
      <c r="N27" s="4" t="n"/>
      <c r="O27" s="4" t="n"/>
      <c r="P27" s="4" t="n"/>
      <c r="Q27" s="4" t="n"/>
    </row>
    <row r="28">
      <c r="A28" s="4" t="n"/>
      <c r="B28" s="9" t="inlineStr">
        <is>
          <t>Data contoh fiktif (Oktober 2026) — orova.vn</t>
        </is>
      </c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  <c r="Q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  <c r="P30" s="4" t="n"/>
      <c r="Q30" s="4" t="n"/>
    </row>
  </sheetData>
  <mergeCells count="11">
    <mergeCell ref="B5:D6"/>
    <mergeCell ref="F5:H6"/>
    <mergeCell ref="B4:D4"/>
    <mergeCell ref="B1:L2"/>
    <mergeCell ref="F4:H4"/>
    <mergeCell ref="J5:L6"/>
    <mergeCell ref="J4:L4"/>
    <mergeCell ref="N5:P6"/>
    <mergeCell ref="N4:P4"/>
    <mergeCell ref="B26:L27"/>
    <mergeCell ref="M1:P2"/>
  </mergeCells>
  <printOptions headings="0" gridLines="0"/>
  <pageMargins left="0.75" right="0.75" top="1" bottom="1" header="0.5" footer="0.5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7" customWidth="1" min="3" max="3"/>
    <col width="15" customWidth="1" min="4" max="4"/>
    <col width="14" customWidth="1" min="5" max="5"/>
    <col width="10" customWidth="1" min="6" max="6"/>
    <col width="14" customWidth="1" min="7" max="7"/>
  </cols>
  <sheetData>
    <row r="1" ht="22" customHeight="1">
      <c r="A1" s="10" t="inlineStr">
        <is>
          <t>Tanggal</t>
        </is>
      </c>
      <c r="B1" s="10" t="inlineStr">
        <is>
          <t>Kategori</t>
        </is>
      </c>
      <c r="C1" s="10" t="inlineStr">
        <is>
          <t>Produk</t>
        </is>
      </c>
      <c r="D1" s="10" t="inlineStr">
        <is>
          <t>Omzet</t>
        </is>
      </c>
      <c r="E1" s="10" t="inlineStr">
        <is>
          <t>Profit</t>
        </is>
      </c>
      <c r="F1" s="10" t="inlineStr">
        <is>
          <t>SKU</t>
        </is>
      </c>
      <c r="G1" s="10" t="inlineStr">
        <is>
          <t>Ongkos_Kirim</t>
        </is>
      </c>
    </row>
    <row r="2">
      <c r="A2" s="11" t="n">
        <v>46296</v>
      </c>
      <c r="B2" s="12" t="inlineStr">
        <is>
          <t>Pakaian Pria</t>
        </is>
      </c>
      <c r="C2" s="12" t="inlineStr">
        <is>
          <t>Kemeja Katun</t>
        </is>
      </c>
      <c r="D2" s="13" t="n">
        <v>250000</v>
      </c>
      <c r="E2" s="13" t="n">
        <v>75000</v>
      </c>
      <c r="F2" s="12" t="inlineStr">
        <is>
          <t>PRI-01</t>
        </is>
      </c>
      <c r="G2" s="13" t="n">
        <v>9000</v>
      </c>
    </row>
    <row r="3">
      <c r="A3" s="11" t="n">
        <v>46296</v>
      </c>
      <c r="B3" s="12" t="inlineStr">
        <is>
          <t>Pakaian Wanita</t>
        </is>
      </c>
      <c r="C3" s="12" t="inlineStr">
        <is>
          <t>Gamis Rayon</t>
        </is>
      </c>
      <c r="D3" s="13" t="n">
        <v>400000</v>
      </c>
      <c r="E3" s="13" t="n">
        <v>140000</v>
      </c>
      <c r="F3" s="12" t="inlineStr">
        <is>
          <t>WAN-01</t>
        </is>
      </c>
      <c r="G3" s="13" t="n">
        <v>12000</v>
      </c>
    </row>
    <row r="4">
      <c r="A4" s="11" t="n">
        <v>46297</v>
      </c>
      <c r="B4" s="12" t="inlineStr">
        <is>
          <t>Pakaian Pria</t>
        </is>
      </c>
      <c r="C4" s="12" t="inlineStr">
        <is>
          <t>Celana Chino</t>
        </is>
      </c>
      <c r="D4" s="13" t="n">
        <v>300000</v>
      </c>
      <c r="E4" s="13" t="n">
        <v>90000</v>
      </c>
      <c r="F4" s="12" t="inlineStr">
        <is>
          <t>PRI-02</t>
        </is>
      </c>
      <c r="G4" s="13" t="n">
        <v>15000</v>
      </c>
    </row>
    <row r="5">
      <c r="A5" s="11" t="n">
        <v>46298</v>
      </c>
      <c r="B5" s="12" t="inlineStr">
        <is>
          <t>Aksesoris</t>
        </is>
      </c>
      <c r="C5" s="12" t="inlineStr">
        <is>
          <t>Ikat Pinggang</t>
        </is>
      </c>
      <c r="D5" s="13" t="n">
        <v>150000</v>
      </c>
      <c r="E5" s="13" t="n">
        <v>60000</v>
      </c>
      <c r="F5" s="12" t="inlineStr">
        <is>
          <t>AKS-01</t>
        </is>
      </c>
      <c r="G5" s="13" t="n">
        <v>0</v>
      </c>
    </row>
    <row r="6">
      <c r="A6" s="11" t="n">
        <v>46298</v>
      </c>
      <c r="B6" s="12" t="inlineStr">
        <is>
          <t>Pakaian Wanita</t>
        </is>
      </c>
      <c r="C6" s="12" t="inlineStr">
        <is>
          <t>Tunik Batik</t>
        </is>
      </c>
      <c r="D6" s="13" t="n">
        <v>350000</v>
      </c>
      <c r="E6" s="13" t="n">
        <v>105000</v>
      </c>
      <c r="F6" s="12" t="inlineStr">
        <is>
          <t>WAN-02</t>
        </is>
      </c>
      <c r="G6" s="13" t="n">
        <v>12000</v>
      </c>
    </row>
    <row r="7">
      <c r="A7" s="11" t="n">
        <v>46299</v>
      </c>
      <c r="B7" s="12" t="inlineStr">
        <is>
          <t>Aksesoris</t>
        </is>
      </c>
      <c r="C7" s="12" t="inlineStr">
        <is>
          <t>Topi Rajut</t>
        </is>
      </c>
      <c r="D7" s="13" t="n">
        <v>85000</v>
      </c>
      <c r="E7" s="13" t="n">
        <v>33000</v>
      </c>
      <c r="F7" s="12" t="inlineStr">
        <is>
          <t>AKS-02</t>
        </is>
      </c>
      <c r="G7" s="13" t="n">
        <v>9000</v>
      </c>
    </row>
    <row r="8">
      <c r="A8" s="11" t="n">
        <v>46299</v>
      </c>
      <c r="B8" s="12" t="inlineStr">
        <is>
          <t>Aksesoris</t>
        </is>
      </c>
      <c r="C8" s="12" t="inlineStr">
        <is>
          <t>Ikat Pinggang</t>
        </is>
      </c>
      <c r="D8" s="13" t="n">
        <v>150000</v>
      </c>
      <c r="E8" s="13" t="n">
        <v>57000</v>
      </c>
      <c r="F8" s="12" t="inlineStr">
        <is>
          <t>AKS-01</t>
        </is>
      </c>
      <c r="G8" s="13" t="n">
        <v>12000</v>
      </c>
    </row>
    <row r="9">
      <c r="A9" s="11" t="n">
        <v>46299</v>
      </c>
      <c r="B9" s="12" t="inlineStr">
        <is>
          <t>Pakaian Wanita</t>
        </is>
      </c>
      <c r="C9" s="12" t="inlineStr">
        <is>
          <t>Tunik Batik</t>
        </is>
      </c>
      <c r="D9" s="13" t="n">
        <v>700000</v>
      </c>
      <c r="E9" s="13" t="n">
        <v>243000</v>
      </c>
      <c r="F9" s="12" t="inlineStr">
        <is>
          <t>WAN-02</t>
        </is>
      </c>
      <c r="G9" s="13" t="n">
        <v>12000</v>
      </c>
    </row>
    <row r="10">
      <c r="A10" s="11" t="n">
        <v>46299</v>
      </c>
      <c r="B10" s="12" t="inlineStr">
        <is>
          <t>Aksesoris</t>
        </is>
      </c>
      <c r="C10" s="12" t="inlineStr">
        <is>
          <t>Ikat Pinggang</t>
        </is>
      </c>
      <c r="D10" s="13" t="n">
        <v>300000</v>
      </c>
      <c r="E10" s="13" t="n">
        <v>114000</v>
      </c>
      <c r="F10" s="12" t="inlineStr">
        <is>
          <t>AKS-01</t>
        </is>
      </c>
      <c r="G10" s="13" t="n">
        <v>15000</v>
      </c>
    </row>
    <row r="11">
      <c r="A11" s="11" t="n">
        <v>46299</v>
      </c>
      <c r="B11" s="12" t="inlineStr">
        <is>
          <t>Aksesoris</t>
        </is>
      </c>
      <c r="C11" s="12" t="inlineStr">
        <is>
          <t>Dompet Kulit</t>
        </is>
      </c>
      <c r="D11" s="13" t="n">
        <v>220000</v>
      </c>
      <c r="E11" s="13" t="n">
        <v>83000</v>
      </c>
      <c r="F11" s="12" t="inlineStr">
        <is>
          <t>AKS-03</t>
        </is>
      </c>
      <c r="G11" s="13" t="n">
        <v>15000</v>
      </c>
    </row>
    <row r="12">
      <c r="A12" s="11" t="n">
        <v>46300</v>
      </c>
      <c r="B12" s="12" t="inlineStr">
        <is>
          <t>Pakaian Wanita</t>
        </is>
      </c>
      <c r="C12" s="12" t="inlineStr">
        <is>
          <t>Gamis Rayon</t>
        </is>
      </c>
      <c r="D12" s="13" t="n">
        <v>400000</v>
      </c>
      <c r="E12" s="13" t="n">
        <v>139000</v>
      </c>
      <c r="F12" s="12" t="inlineStr">
        <is>
          <t>WAN-01</t>
        </is>
      </c>
      <c r="G12" s="13" t="n">
        <v>0</v>
      </c>
    </row>
    <row r="13">
      <c r="A13" s="11" t="n">
        <v>46300</v>
      </c>
      <c r="B13" s="12" t="inlineStr">
        <is>
          <t>Aksesoris</t>
        </is>
      </c>
      <c r="C13" s="12" t="inlineStr">
        <is>
          <t>Dompet Kulit</t>
        </is>
      </c>
      <c r="D13" s="13" t="n">
        <v>220000</v>
      </c>
      <c r="E13" s="13" t="n">
        <v>86000</v>
      </c>
      <c r="F13" s="12" t="inlineStr">
        <is>
          <t>AKS-03</t>
        </is>
      </c>
      <c r="G13" s="13" t="n">
        <v>9000</v>
      </c>
    </row>
    <row r="14">
      <c r="A14" s="11" t="n">
        <v>46300</v>
      </c>
      <c r="B14" s="12" t="inlineStr">
        <is>
          <t>Pakaian Wanita</t>
        </is>
      </c>
      <c r="C14" s="12" t="inlineStr">
        <is>
          <t>Gamis Rayon</t>
        </is>
      </c>
      <c r="D14" s="13" t="n">
        <v>800000</v>
      </c>
      <c r="E14" s="13" t="n">
        <v>287000</v>
      </c>
      <c r="F14" s="12" t="inlineStr">
        <is>
          <t>WAN-01</t>
        </is>
      </c>
      <c r="G14" s="13" t="n">
        <v>0</v>
      </c>
    </row>
    <row r="15">
      <c r="A15" s="11" t="n">
        <v>46300</v>
      </c>
      <c r="B15" s="12" t="inlineStr">
        <is>
          <t>Pakaian Pria</t>
        </is>
      </c>
      <c r="C15" s="12" t="inlineStr">
        <is>
          <t>Kemeja Katun</t>
        </is>
      </c>
      <c r="D15" s="13" t="n">
        <v>250000</v>
      </c>
      <c r="E15" s="13" t="n">
        <v>78000</v>
      </c>
      <c r="F15" s="12" t="inlineStr">
        <is>
          <t>PRI-01</t>
        </is>
      </c>
      <c r="G15" s="13" t="n">
        <v>15000</v>
      </c>
    </row>
    <row r="16">
      <c r="A16" s="11" t="n">
        <v>46301</v>
      </c>
      <c r="B16" s="12" t="inlineStr">
        <is>
          <t>Pakaian Pria</t>
        </is>
      </c>
      <c r="C16" s="12" t="inlineStr">
        <is>
          <t>Kaos Polos</t>
        </is>
      </c>
      <c r="D16" s="13" t="n">
        <v>120000</v>
      </c>
      <c r="E16" s="13" t="n">
        <v>38000</v>
      </c>
      <c r="F16" s="12" t="inlineStr">
        <is>
          <t>PRI-03</t>
        </is>
      </c>
      <c r="G16" s="13" t="n">
        <v>9000</v>
      </c>
    </row>
    <row r="17">
      <c r="A17" s="11" t="n">
        <v>46301</v>
      </c>
      <c r="B17" s="12" t="inlineStr">
        <is>
          <t>Aksesoris</t>
        </is>
      </c>
      <c r="C17" s="12" t="inlineStr">
        <is>
          <t>Ikat Pinggang</t>
        </is>
      </c>
      <c r="D17" s="13" t="n">
        <v>300000</v>
      </c>
      <c r="E17" s="13" t="n">
        <v>121000</v>
      </c>
      <c r="F17" s="12" t="inlineStr">
        <is>
          <t>AKS-01</t>
        </is>
      </c>
      <c r="G17" s="13" t="n">
        <v>12000</v>
      </c>
    </row>
    <row r="18">
      <c r="A18" s="11" t="n">
        <v>46301</v>
      </c>
      <c r="B18" s="12" t="inlineStr">
        <is>
          <t>Aksesoris</t>
        </is>
      </c>
      <c r="C18" s="12" t="inlineStr">
        <is>
          <t>Dompet Kulit</t>
        </is>
      </c>
      <c r="D18" s="13" t="n">
        <v>660000</v>
      </c>
      <c r="E18" s="13" t="n">
        <v>242000</v>
      </c>
      <c r="F18" s="12" t="inlineStr">
        <is>
          <t>AKS-03</t>
        </is>
      </c>
      <c r="G18" s="13" t="n">
        <v>15000</v>
      </c>
    </row>
    <row r="19">
      <c r="A19" s="11" t="n">
        <v>46301</v>
      </c>
      <c r="B19" s="12" t="inlineStr">
        <is>
          <t>Pakaian Wanita</t>
        </is>
      </c>
      <c r="C19" s="12" t="inlineStr">
        <is>
          <t>Tunik Batik</t>
        </is>
      </c>
      <c r="D19" s="13" t="n">
        <v>350000</v>
      </c>
      <c r="E19" s="13" t="n">
        <v>126000</v>
      </c>
      <c r="F19" s="12" t="inlineStr">
        <is>
          <t>WAN-02</t>
        </is>
      </c>
      <c r="G19" s="13" t="n">
        <v>0</v>
      </c>
    </row>
    <row r="20">
      <c r="A20" s="11" t="n">
        <v>46301</v>
      </c>
      <c r="B20" s="12" t="inlineStr">
        <is>
          <t>Pakaian Pria</t>
        </is>
      </c>
      <c r="C20" s="12" t="inlineStr">
        <is>
          <t>Kaos Polos</t>
        </is>
      </c>
      <c r="D20" s="13" t="n">
        <v>120000</v>
      </c>
      <c r="E20" s="13" t="n">
        <v>38000</v>
      </c>
      <c r="F20" s="12" t="inlineStr">
        <is>
          <t>PRI-03</t>
        </is>
      </c>
      <c r="G20" s="13" t="n">
        <v>18000</v>
      </c>
    </row>
    <row r="21">
      <c r="A21" s="11" t="n">
        <v>46301</v>
      </c>
      <c r="B21" s="12" t="inlineStr">
        <is>
          <t>Pakaian Pria</t>
        </is>
      </c>
      <c r="C21" s="12" t="inlineStr">
        <is>
          <t>Kemeja Katun</t>
        </is>
      </c>
      <c r="D21" s="13" t="n">
        <v>500000</v>
      </c>
      <c r="E21" s="13" t="n">
        <v>151000</v>
      </c>
      <c r="F21" s="12" t="inlineStr">
        <is>
          <t>PRI-01</t>
        </is>
      </c>
      <c r="G21" s="13" t="n">
        <v>12000</v>
      </c>
    </row>
    <row r="22">
      <c r="A22" s="11" t="n">
        <v>46302</v>
      </c>
      <c r="B22" s="12" t="inlineStr">
        <is>
          <t>Pakaian Wanita</t>
        </is>
      </c>
      <c r="C22" s="12" t="inlineStr">
        <is>
          <t>Gamis Rayon</t>
        </is>
      </c>
      <c r="D22" s="13" t="n">
        <v>1200000</v>
      </c>
      <c r="E22" s="13" t="n">
        <v>426000</v>
      </c>
      <c r="F22" s="12" t="inlineStr">
        <is>
          <t>WAN-01</t>
        </is>
      </c>
      <c r="G22" s="13" t="n">
        <v>0</v>
      </c>
    </row>
    <row r="23">
      <c r="A23" s="11" t="n">
        <v>46302</v>
      </c>
      <c r="B23" s="12" t="inlineStr">
        <is>
          <t>Pakaian Wanita</t>
        </is>
      </c>
      <c r="C23" s="12" t="inlineStr">
        <is>
          <t>Blus Linen</t>
        </is>
      </c>
      <c r="D23" s="13" t="n">
        <v>550000</v>
      </c>
      <c r="E23" s="13" t="n">
        <v>200000</v>
      </c>
      <c r="F23" s="12" t="inlineStr">
        <is>
          <t>WAN-03</t>
        </is>
      </c>
      <c r="G23" s="13" t="n">
        <v>15000</v>
      </c>
    </row>
    <row r="24">
      <c r="A24" s="11" t="n">
        <v>46302</v>
      </c>
      <c r="B24" s="12" t="inlineStr">
        <is>
          <t>Pakaian Pria</t>
        </is>
      </c>
      <c r="C24" s="12" t="inlineStr">
        <is>
          <t>Kemeja Katun</t>
        </is>
      </c>
      <c r="D24" s="13" t="n">
        <v>250000</v>
      </c>
      <c r="E24" s="13" t="n">
        <v>78000</v>
      </c>
      <c r="F24" s="12" t="inlineStr">
        <is>
          <t>PRI-01</t>
        </is>
      </c>
      <c r="G24" s="13" t="n">
        <v>0</v>
      </c>
    </row>
    <row r="25">
      <c r="A25" s="11" t="n">
        <v>46302</v>
      </c>
      <c r="B25" s="12" t="inlineStr">
        <is>
          <t>Pakaian Pria</t>
        </is>
      </c>
      <c r="C25" s="12" t="inlineStr">
        <is>
          <t>Celana Chino</t>
        </is>
      </c>
      <c r="D25" s="13" t="n">
        <v>900000</v>
      </c>
      <c r="E25" s="13" t="n">
        <v>282000</v>
      </c>
      <c r="F25" s="12" t="inlineStr">
        <is>
          <t>PRI-02</t>
        </is>
      </c>
      <c r="G25" s="13" t="n">
        <v>15000</v>
      </c>
    </row>
    <row r="26">
      <c r="A26" s="11" t="n">
        <v>46302</v>
      </c>
      <c r="B26" s="12" t="inlineStr">
        <is>
          <t>Aksesoris</t>
        </is>
      </c>
      <c r="C26" s="12" t="inlineStr">
        <is>
          <t>Topi Rajut</t>
        </is>
      </c>
      <c r="D26" s="13" t="n">
        <v>85000</v>
      </c>
      <c r="E26" s="13" t="n">
        <v>31000</v>
      </c>
      <c r="F26" s="12" t="inlineStr">
        <is>
          <t>AKS-02</t>
        </is>
      </c>
      <c r="G26" s="13" t="n">
        <v>9000</v>
      </c>
    </row>
    <row r="27">
      <c r="A27" s="11" t="n">
        <v>46303</v>
      </c>
      <c r="B27" s="12" t="inlineStr">
        <is>
          <t>Pakaian Wanita</t>
        </is>
      </c>
      <c r="C27" s="12" t="inlineStr">
        <is>
          <t>Gamis Rayon</t>
        </is>
      </c>
      <c r="D27" s="13" t="n">
        <v>1200000</v>
      </c>
      <c r="E27" s="13" t="n">
        <v>399000</v>
      </c>
      <c r="F27" s="12" t="inlineStr">
        <is>
          <t>WAN-01</t>
        </is>
      </c>
      <c r="G27" s="13" t="n">
        <v>0</v>
      </c>
    </row>
    <row r="28">
      <c r="A28" s="11" t="n">
        <v>46303</v>
      </c>
      <c r="B28" s="12" t="inlineStr">
        <is>
          <t>Pakaian Pria</t>
        </is>
      </c>
      <c r="C28" s="12" t="inlineStr">
        <is>
          <t>Kaos Polos</t>
        </is>
      </c>
      <c r="D28" s="13" t="n">
        <v>120000</v>
      </c>
      <c r="E28" s="13" t="n">
        <v>36000</v>
      </c>
      <c r="F28" s="12" t="inlineStr">
        <is>
          <t>PRI-03</t>
        </is>
      </c>
      <c r="G28" s="13" t="n">
        <v>9000</v>
      </c>
    </row>
    <row r="29">
      <c r="A29" s="11" t="n">
        <v>46303</v>
      </c>
      <c r="B29" s="12" t="inlineStr">
        <is>
          <t>Pakaian Pria</t>
        </is>
      </c>
      <c r="C29" s="12" t="inlineStr">
        <is>
          <t>Celana Chino</t>
        </is>
      </c>
      <c r="D29" s="13" t="n">
        <v>300000</v>
      </c>
      <c r="E29" s="13" t="n">
        <v>96000</v>
      </c>
      <c r="F29" s="12" t="inlineStr">
        <is>
          <t>PRI-02</t>
        </is>
      </c>
      <c r="G29" s="13" t="n">
        <v>12000</v>
      </c>
    </row>
    <row r="30">
      <c r="A30" s="11" t="n">
        <v>46303</v>
      </c>
      <c r="B30" s="12" t="inlineStr">
        <is>
          <t>Pakaian Wanita</t>
        </is>
      </c>
      <c r="C30" s="12" t="inlineStr">
        <is>
          <t>Tunik Batik</t>
        </is>
      </c>
      <c r="D30" s="13" t="n">
        <v>350000</v>
      </c>
      <c r="E30" s="13" t="n">
        <v>117000</v>
      </c>
      <c r="F30" s="12" t="inlineStr">
        <is>
          <t>WAN-02</t>
        </is>
      </c>
      <c r="G30" s="13" t="n">
        <v>9000</v>
      </c>
    </row>
    <row r="31">
      <c r="A31" s="11" t="n">
        <v>46303</v>
      </c>
      <c r="B31" s="12" t="inlineStr">
        <is>
          <t>Pakaian Pria</t>
        </is>
      </c>
      <c r="C31" s="12" t="inlineStr">
        <is>
          <t>Kemeja Katun</t>
        </is>
      </c>
      <c r="D31" s="13" t="n">
        <v>500000</v>
      </c>
      <c r="E31" s="13" t="n">
        <v>146000</v>
      </c>
      <c r="F31" s="12" t="inlineStr">
        <is>
          <t>PRI-01</t>
        </is>
      </c>
      <c r="G31" s="13" t="n">
        <v>12000</v>
      </c>
    </row>
    <row r="32">
      <c r="A32" s="11" t="n">
        <v>46303</v>
      </c>
      <c r="B32" s="12" t="inlineStr">
        <is>
          <t>Aksesoris</t>
        </is>
      </c>
      <c r="C32" s="12" t="inlineStr">
        <is>
          <t>Topi Rajut</t>
        </is>
      </c>
      <c r="D32" s="13" t="n">
        <v>85000</v>
      </c>
      <c r="E32" s="13" t="n">
        <v>32000</v>
      </c>
      <c r="F32" s="12" t="inlineStr">
        <is>
          <t>AKS-02</t>
        </is>
      </c>
      <c r="G32" s="13" t="n">
        <v>12000</v>
      </c>
    </row>
    <row r="33">
      <c r="A33" s="11" t="n">
        <v>46304</v>
      </c>
      <c r="B33" s="12" t="inlineStr">
        <is>
          <t>Aksesoris</t>
        </is>
      </c>
      <c r="C33" s="12" t="inlineStr">
        <is>
          <t>Ikat Pinggang</t>
        </is>
      </c>
      <c r="D33" s="13" t="n">
        <v>300000</v>
      </c>
      <c r="E33" s="13" t="n">
        <v>109000</v>
      </c>
      <c r="F33" s="12" t="inlineStr">
        <is>
          <t>AKS-01</t>
        </is>
      </c>
      <c r="G33" s="13" t="n">
        <v>18000</v>
      </c>
    </row>
    <row r="34">
      <c r="A34" s="11" t="n">
        <v>46304</v>
      </c>
      <c r="B34" s="12" t="inlineStr">
        <is>
          <t>Pakaian Pria</t>
        </is>
      </c>
      <c r="C34" s="12" t="inlineStr">
        <is>
          <t>Celana Chino</t>
        </is>
      </c>
      <c r="D34" s="13" t="n">
        <v>300000</v>
      </c>
      <c r="E34" s="13" t="n">
        <v>85000</v>
      </c>
      <c r="F34" s="12" t="inlineStr">
        <is>
          <t>PRI-02</t>
        </is>
      </c>
      <c r="G34" s="13" t="n">
        <v>9000</v>
      </c>
    </row>
    <row r="35">
      <c r="A35" s="11" t="n">
        <v>46304</v>
      </c>
      <c r="B35" s="12" t="inlineStr">
        <is>
          <t>Aksesoris</t>
        </is>
      </c>
      <c r="C35" s="12" t="inlineStr">
        <is>
          <t>Ikat Pinggang</t>
        </is>
      </c>
      <c r="D35" s="13" t="n">
        <v>150000</v>
      </c>
      <c r="E35" s="13" t="n">
        <v>60000</v>
      </c>
      <c r="F35" s="12" t="inlineStr">
        <is>
          <t>AKS-01</t>
        </is>
      </c>
      <c r="G35" s="13" t="n">
        <v>9000</v>
      </c>
    </row>
    <row r="36">
      <c r="A36" s="11" t="n">
        <v>46304</v>
      </c>
      <c r="B36" s="12" t="inlineStr">
        <is>
          <t>Pakaian Pria</t>
        </is>
      </c>
      <c r="C36" s="12" t="inlineStr">
        <is>
          <t>Kaos Polos</t>
        </is>
      </c>
      <c r="D36" s="13" t="n">
        <v>120000</v>
      </c>
      <c r="E36" s="13" t="n">
        <v>38000</v>
      </c>
      <c r="F36" s="12" t="inlineStr">
        <is>
          <t>PRI-03</t>
        </is>
      </c>
      <c r="G36" s="13" t="n">
        <v>15000</v>
      </c>
    </row>
    <row r="37">
      <c r="A37" s="11" t="n">
        <v>46305</v>
      </c>
      <c r="B37" s="12" t="inlineStr">
        <is>
          <t>Aksesoris</t>
        </is>
      </c>
      <c r="C37" s="12" t="inlineStr">
        <is>
          <t>Dompet Kulit</t>
        </is>
      </c>
      <c r="D37" s="13" t="n">
        <v>440000</v>
      </c>
      <c r="E37" s="13" t="n">
        <v>174000</v>
      </c>
      <c r="F37" s="12" t="inlineStr">
        <is>
          <t>AKS-03</t>
        </is>
      </c>
      <c r="G37" s="13" t="n">
        <v>18000</v>
      </c>
    </row>
    <row r="38">
      <c r="A38" s="11" t="n">
        <v>46305</v>
      </c>
      <c r="B38" s="12" t="inlineStr">
        <is>
          <t>Pakaian Pria</t>
        </is>
      </c>
      <c r="C38" s="12" t="inlineStr">
        <is>
          <t>Kemeja Katun</t>
        </is>
      </c>
      <c r="D38" s="13" t="n">
        <v>250000</v>
      </c>
      <c r="E38" s="13" t="n">
        <v>76000</v>
      </c>
      <c r="F38" s="12" t="inlineStr">
        <is>
          <t>PRI-01</t>
        </is>
      </c>
      <c r="G38" s="13" t="n">
        <v>9000</v>
      </c>
    </row>
    <row r="39">
      <c r="A39" s="11" t="n">
        <v>46305</v>
      </c>
      <c r="B39" s="12" t="inlineStr">
        <is>
          <t>Pakaian Wanita</t>
        </is>
      </c>
      <c r="C39" s="12" t="inlineStr">
        <is>
          <t>Gamis Rayon</t>
        </is>
      </c>
      <c r="D39" s="13" t="n">
        <v>400000</v>
      </c>
      <c r="E39" s="13" t="n">
        <v>133000</v>
      </c>
      <c r="F39" s="12" t="inlineStr">
        <is>
          <t>WAN-01</t>
        </is>
      </c>
      <c r="G39" s="13" t="n">
        <v>18000</v>
      </c>
    </row>
    <row r="40">
      <c r="A40" s="11" t="n">
        <v>46305</v>
      </c>
      <c r="B40" s="12" t="inlineStr">
        <is>
          <t>Aksesoris</t>
        </is>
      </c>
      <c r="C40" s="12" t="inlineStr">
        <is>
          <t>Topi Rajut</t>
        </is>
      </c>
      <c r="D40" s="13" t="n">
        <v>85000</v>
      </c>
      <c r="E40" s="13" t="n">
        <v>33000</v>
      </c>
      <c r="F40" s="12" t="inlineStr">
        <is>
          <t>AKS-02</t>
        </is>
      </c>
      <c r="G40" s="13" t="n">
        <v>9000</v>
      </c>
    </row>
    <row r="41">
      <c r="A41" s="11" t="n">
        <v>46305</v>
      </c>
      <c r="B41" s="12" t="inlineStr">
        <is>
          <t>Pakaian Pria</t>
        </is>
      </c>
      <c r="C41" s="12" t="inlineStr">
        <is>
          <t>Kemeja Katun</t>
        </is>
      </c>
      <c r="D41" s="13" t="n">
        <v>250000</v>
      </c>
      <c r="E41" s="13" t="n">
        <v>75000</v>
      </c>
      <c r="F41" s="12" t="inlineStr">
        <is>
          <t>PRI-01</t>
        </is>
      </c>
      <c r="G41" s="13" t="n">
        <v>15000</v>
      </c>
    </row>
    <row r="42">
      <c r="A42" s="11" t="n">
        <v>46306</v>
      </c>
      <c r="B42" s="12" t="inlineStr">
        <is>
          <t>Pakaian Wanita</t>
        </is>
      </c>
      <c r="C42" s="12" t="inlineStr">
        <is>
          <t>Tunik Batik</t>
        </is>
      </c>
      <c r="D42" s="13" t="n">
        <v>350000</v>
      </c>
      <c r="E42" s="13" t="n">
        <v>124000</v>
      </c>
      <c r="F42" s="12" t="inlineStr">
        <is>
          <t>WAN-02</t>
        </is>
      </c>
      <c r="G42" s="13" t="n">
        <v>9000</v>
      </c>
    </row>
    <row r="43">
      <c r="A43" s="11" t="n">
        <v>46306</v>
      </c>
      <c r="B43" s="12" t="inlineStr">
        <is>
          <t>Aksesoris</t>
        </is>
      </c>
      <c r="C43" s="12" t="inlineStr">
        <is>
          <t>Dompet Kulit</t>
        </is>
      </c>
      <c r="D43" s="13" t="n">
        <v>440000</v>
      </c>
      <c r="E43" s="13" t="n">
        <v>184000</v>
      </c>
      <c r="F43" s="12" t="inlineStr">
        <is>
          <t>AKS-03</t>
        </is>
      </c>
      <c r="G43" s="13" t="n">
        <v>18000</v>
      </c>
    </row>
    <row r="44">
      <c r="A44" s="11" t="n">
        <v>46306</v>
      </c>
      <c r="B44" s="12" t="inlineStr">
        <is>
          <t>Pakaian Wanita</t>
        </is>
      </c>
      <c r="C44" s="12" t="inlineStr">
        <is>
          <t>Tunik Batik</t>
        </is>
      </c>
      <c r="D44" s="13" t="n">
        <v>350000</v>
      </c>
      <c r="E44" s="13" t="n">
        <v>121000</v>
      </c>
      <c r="F44" s="12" t="inlineStr">
        <is>
          <t>WAN-02</t>
        </is>
      </c>
      <c r="G44" s="13" t="n">
        <v>15000</v>
      </c>
    </row>
    <row r="45">
      <c r="A45" s="11" t="n">
        <v>46306</v>
      </c>
      <c r="B45" s="12" t="inlineStr">
        <is>
          <t>Pakaian Pria</t>
        </is>
      </c>
      <c r="C45" s="12" t="inlineStr">
        <is>
          <t>Kemeja Katun</t>
        </is>
      </c>
      <c r="D45" s="13" t="n">
        <v>250000</v>
      </c>
      <c r="E45" s="13" t="n">
        <v>79000</v>
      </c>
      <c r="F45" s="12" t="inlineStr">
        <is>
          <t>PRI-01</t>
        </is>
      </c>
      <c r="G45" s="13" t="n">
        <v>0</v>
      </c>
    </row>
    <row r="46">
      <c r="A46" s="11" t="n">
        <v>46306</v>
      </c>
      <c r="B46" s="12" t="inlineStr">
        <is>
          <t>Aksesoris</t>
        </is>
      </c>
      <c r="C46" s="12" t="inlineStr">
        <is>
          <t>Ikat Pinggang</t>
        </is>
      </c>
      <c r="D46" s="13" t="n">
        <v>150000</v>
      </c>
      <c r="E46" s="13" t="n">
        <v>54000</v>
      </c>
      <c r="F46" s="12" t="inlineStr">
        <is>
          <t>AKS-01</t>
        </is>
      </c>
      <c r="G46" s="13" t="n">
        <v>0</v>
      </c>
    </row>
    <row r="47">
      <c r="A47" s="11" t="n">
        <v>46306</v>
      </c>
      <c r="B47" s="12" t="inlineStr">
        <is>
          <t>Pakaian Pria</t>
        </is>
      </c>
      <c r="C47" s="12" t="inlineStr">
        <is>
          <t>Kemeja Katun</t>
        </is>
      </c>
      <c r="D47" s="13" t="n">
        <v>500000</v>
      </c>
      <c r="E47" s="13" t="n">
        <v>154000</v>
      </c>
      <c r="F47" s="12" t="inlineStr">
        <is>
          <t>PRI-01</t>
        </is>
      </c>
      <c r="G47" s="13" t="n">
        <v>12000</v>
      </c>
    </row>
    <row r="48">
      <c r="A48" s="11" t="n">
        <v>46307</v>
      </c>
      <c r="B48" s="12" t="inlineStr">
        <is>
          <t>Pakaian Wanita</t>
        </is>
      </c>
      <c r="C48" s="12" t="inlineStr">
        <is>
          <t>Tunik Batik</t>
        </is>
      </c>
      <c r="D48" s="13" t="n">
        <v>1050000</v>
      </c>
      <c r="E48" s="13" t="n">
        <v>379000</v>
      </c>
      <c r="F48" s="12" t="inlineStr">
        <is>
          <t>WAN-02</t>
        </is>
      </c>
      <c r="G48" s="13" t="n">
        <v>9000</v>
      </c>
    </row>
    <row r="49">
      <c r="A49" s="11" t="n">
        <v>46307</v>
      </c>
      <c r="B49" s="12" t="inlineStr">
        <is>
          <t>Pakaian Pria</t>
        </is>
      </c>
      <c r="C49" s="12" t="inlineStr">
        <is>
          <t>Celana Chino</t>
        </is>
      </c>
      <c r="D49" s="13" t="n">
        <v>600000</v>
      </c>
      <c r="E49" s="13" t="n">
        <v>188000</v>
      </c>
      <c r="F49" s="12" t="inlineStr">
        <is>
          <t>PRI-02</t>
        </is>
      </c>
      <c r="G49" s="13" t="n">
        <v>15000</v>
      </c>
    </row>
    <row r="50">
      <c r="A50" s="11" t="n">
        <v>46307</v>
      </c>
      <c r="B50" s="12" t="inlineStr">
        <is>
          <t>Pakaian Pria</t>
        </is>
      </c>
      <c r="C50" s="12" t="inlineStr">
        <is>
          <t>Kemeja Katun</t>
        </is>
      </c>
      <c r="D50" s="13" t="n">
        <v>500000</v>
      </c>
      <c r="E50" s="13" t="n">
        <v>150000</v>
      </c>
      <c r="F50" s="12" t="inlineStr">
        <is>
          <t>PRI-01</t>
        </is>
      </c>
      <c r="G50" s="13" t="n">
        <v>12000</v>
      </c>
    </row>
    <row r="51">
      <c r="A51" s="11" t="n">
        <v>46307</v>
      </c>
      <c r="B51" s="12" t="inlineStr">
        <is>
          <t>Aksesoris</t>
        </is>
      </c>
      <c r="C51" s="12" t="inlineStr">
        <is>
          <t>Dompet Kulit</t>
        </is>
      </c>
      <c r="D51" s="13" t="n">
        <v>220000</v>
      </c>
      <c r="E51" s="13" t="n">
        <v>87000</v>
      </c>
      <c r="F51" s="12" t="inlineStr">
        <is>
          <t>AKS-03</t>
        </is>
      </c>
      <c r="G51" s="13" t="n">
        <v>9000</v>
      </c>
    </row>
    <row r="52">
      <c r="A52" s="11" t="n">
        <v>46307</v>
      </c>
      <c r="B52" s="12" t="inlineStr">
        <is>
          <t>Pakaian Wanita</t>
        </is>
      </c>
      <c r="C52" s="12" t="inlineStr">
        <is>
          <t>Blus Linen</t>
        </is>
      </c>
      <c r="D52" s="13" t="n">
        <v>275000</v>
      </c>
      <c r="E52" s="13" t="n">
        <v>100000</v>
      </c>
      <c r="F52" s="12" t="inlineStr">
        <is>
          <t>WAN-03</t>
        </is>
      </c>
      <c r="G52" s="13" t="n">
        <v>0</v>
      </c>
    </row>
    <row r="53">
      <c r="A53" s="11" t="n">
        <v>46307</v>
      </c>
      <c r="B53" s="12" t="inlineStr">
        <is>
          <t>Aksesoris</t>
        </is>
      </c>
      <c r="C53" s="12" t="inlineStr">
        <is>
          <t>Topi Rajut</t>
        </is>
      </c>
      <c r="D53" s="13" t="n">
        <v>170000</v>
      </c>
      <c r="E53" s="13" t="n">
        <v>61000</v>
      </c>
      <c r="F53" s="12" t="inlineStr">
        <is>
          <t>AKS-02</t>
        </is>
      </c>
      <c r="G53" s="13" t="n">
        <v>0</v>
      </c>
    </row>
    <row r="54">
      <c r="A54" s="11" t="n">
        <v>46308</v>
      </c>
      <c r="B54" s="12" t="inlineStr">
        <is>
          <t>Pakaian Wanita</t>
        </is>
      </c>
      <c r="C54" s="12" t="inlineStr">
        <is>
          <t>Blus Linen</t>
        </is>
      </c>
      <c r="D54" s="13" t="n">
        <v>275000</v>
      </c>
      <c r="E54" s="13" t="n">
        <v>97000</v>
      </c>
      <c r="F54" s="12" t="inlineStr">
        <is>
          <t>WAN-03</t>
        </is>
      </c>
      <c r="G54" s="13" t="n">
        <v>15000</v>
      </c>
    </row>
    <row r="55">
      <c r="A55" s="11" t="n">
        <v>46308</v>
      </c>
      <c r="B55" s="12" t="inlineStr">
        <is>
          <t>Pakaian Wanita</t>
        </is>
      </c>
      <c r="C55" s="12" t="inlineStr">
        <is>
          <t>Tunik Batik</t>
        </is>
      </c>
      <c r="D55" s="13" t="n">
        <v>350000</v>
      </c>
      <c r="E55" s="13" t="n">
        <v>127000</v>
      </c>
      <c r="F55" s="12" t="inlineStr">
        <is>
          <t>WAN-02</t>
        </is>
      </c>
      <c r="G55" s="13" t="n">
        <v>0</v>
      </c>
    </row>
    <row r="56">
      <c r="A56" s="11" t="n">
        <v>46308</v>
      </c>
      <c r="B56" s="12" t="inlineStr">
        <is>
          <t>Aksesoris</t>
        </is>
      </c>
      <c r="C56" s="12" t="inlineStr">
        <is>
          <t>Dompet Kulit</t>
        </is>
      </c>
      <c r="D56" s="13" t="n">
        <v>440000</v>
      </c>
      <c r="E56" s="13" t="n">
        <v>181000</v>
      </c>
      <c r="F56" s="12" t="inlineStr">
        <is>
          <t>AKS-03</t>
        </is>
      </c>
      <c r="G56" s="13" t="n">
        <v>9000</v>
      </c>
    </row>
    <row r="57">
      <c r="A57" s="11" t="n">
        <v>46308</v>
      </c>
      <c r="B57" s="12" t="inlineStr">
        <is>
          <t>Pakaian Wanita</t>
        </is>
      </c>
      <c r="C57" s="12" t="inlineStr">
        <is>
          <t>Gamis Rayon</t>
        </is>
      </c>
      <c r="D57" s="13" t="n">
        <v>400000</v>
      </c>
      <c r="E57" s="13" t="n">
        <v>138000</v>
      </c>
      <c r="F57" s="12" t="inlineStr">
        <is>
          <t>WAN-01</t>
        </is>
      </c>
      <c r="G57" s="13" t="n">
        <v>15000</v>
      </c>
    </row>
    <row r="58">
      <c r="A58" s="11" t="n">
        <v>46308</v>
      </c>
      <c r="B58" s="12" t="inlineStr">
        <is>
          <t>Aksesoris</t>
        </is>
      </c>
      <c r="C58" s="12" t="inlineStr">
        <is>
          <t>Ikat Pinggang</t>
        </is>
      </c>
      <c r="D58" s="13" t="n">
        <v>150000</v>
      </c>
      <c r="E58" s="13" t="n">
        <v>62000</v>
      </c>
      <c r="F58" s="12" t="inlineStr">
        <is>
          <t>AKS-01</t>
        </is>
      </c>
      <c r="G58" s="13" t="n">
        <v>0</v>
      </c>
    </row>
    <row r="59">
      <c r="A59" s="11" t="n">
        <v>46308</v>
      </c>
      <c r="B59" s="12" t="inlineStr">
        <is>
          <t>Pakaian Pria</t>
        </is>
      </c>
      <c r="C59" s="12" t="inlineStr">
        <is>
          <t>Kemeja Katun</t>
        </is>
      </c>
      <c r="D59" s="13" t="n">
        <v>250000</v>
      </c>
      <c r="E59" s="13" t="n">
        <v>77000</v>
      </c>
      <c r="F59" s="12" t="inlineStr">
        <is>
          <t>PRI-01</t>
        </is>
      </c>
      <c r="G59" s="13" t="n">
        <v>9000</v>
      </c>
    </row>
    <row r="60">
      <c r="A60" s="11" t="n">
        <v>46309</v>
      </c>
      <c r="B60" s="12" t="inlineStr">
        <is>
          <t>Aksesoris</t>
        </is>
      </c>
      <c r="C60" s="12" t="inlineStr">
        <is>
          <t>Ikat Pinggang</t>
        </is>
      </c>
      <c r="D60" s="13" t="n">
        <v>150000</v>
      </c>
      <c r="E60" s="13" t="n">
        <v>59000</v>
      </c>
      <c r="F60" s="12" t="inlineStr">
        <is>
          <t>AKS-01</t>
        </is>
      </c>
      <c r="G60" s="13" t="n">
        <v>12000</v>
      </c>
    </row>
    <row r="61">
      <c r="A61" s="11" t="n">
        <v>46309</v>
      </c>
      <c r="B61" s="12" t="inlineStr">
        <is>
          <t>Pakaian Pria</t>
        </is>
      </c>
      <c r="C61" s="12" t="inlineStr">
        <is>
          <t>Kemeja Katun</t>
        </is>
      </c>
      <c r="D61" s="13" t="n">
        <v>500000</v>
      </c>
      <c r="E61" s="13" t="n">
        <v>158000</v>
      </c>
      <c r="F61" s="12" t="inlineStr">
        <is>
          <t>PRI-01</t>
        </is>
      </c>
      <c r="G61" s="13" t="n">
        <v>18000</v>
      </c>
    </row>
    <row r="62">
      <c r="A62" s="11" t="n">
        <v>46309</v>
      </c>
      <c r="B62" s="12" t="inlineStr">
        <is>
          <t>Aksesoris</t>
        </is>
      </c>
      <c r="C62" s="12" t="inlineStr">
        <is>
          <t>Dompet Kulit</t>
        </is>
      </c>
      <c r="D62" s="13" t="n">
        <v>220000</v>
      </c>
      <c r="E62" s="13" t="n">
        <v>86000</v>
      </c>
      <c r="F62" s="12" t="inlineStr">
        <is>
          <t>AKS-03</t>
        </is>
      </c>
      <c r="G62" s="13" t="n">
        <v>15000</v>
      </c>
    </row>
    <row r="63">
      <c r="A63" s="11" t="n">
        <v>46310</v>
      </c>
      <c r="B63" s="12" t="inlineStr">
        <is>
          <t>Pakaian Pria</t>
        </is>
      </c>
      <c r="C63" s="12" t="inlineStr">
        <is>
          <t>Celana Chino</t>
        </is>
      </c>
      <c r="D63" s="13" t="n">
        <v>600000</v>
      </c>
      <c r="E63" s="13" t="n">
        <v>191000</v>
      </c>
      <c r="F63" s="12" t="inlineStr">
        <is>
          <t>PRI-02</t>
        </is>
      </c>
      <c r="G63" s="13" t="n">
        <v>0</v>
      </c>
    </row>
    <row r="64">
      <c r="A64" s="11" t="n">
        <v>46310</v>
      </c>
      <c r="B64" s="12" t="inlineStr">
        <is>
          <t>Aksesoris</t>
        </is>
      </c>
      <c r="C64" s="12" t="inlineStr">
        <is>
          <t>Ikat Pinggang</t>
        </is>
      </c>
      <c r="D64" s="13" t="n">
        <v>150000</v>
      </c>
      <c r="E64" s="13" t="n">
        <v>62000</v>
      </c>
      <c r="F64" s="12" t="inlineStr">
        <is>
          <t>AKS-01</t>
        </is>
      </c>
      <c r="G64" s="13" t="n">
        <v>15000</v>
      </c>
    </row>
    <row r="65">
      <c r="A65" s="11" t="n">
        <v>46310</v>
      </c>
      <c r="B65" s="12" t="inlineStr">
        <is>
          <t>Aksesoris</t>
        </is>
      </c>
      <c r="C65" s="12" t="inlineStr">
        <is>
          <t>Ikat Pinggang</t>
        </is>
      </c>
      <c r="D65" s="13" t="n">
        <v>150000</v>
      </c>
      <c r="E65" s="13" t="n">
        <v>57000</v>
      </c>
      <c r="F65" s="12" t="inlineStr">
        <is>
          <t>AKS-01</t>
        </is>
      </c>
      <c r="G65" s="13" t="n">
        <v>12000</v>
      </c>
    </row>
    <row r="66">
      <c r="A66" s="11" t="n">
        <v>46311</v>
      </c>
      <c r="B66" s="12" t="inlineStr">
        <is>
          <t>Pakaian Pria</t>
        </is>
      </c>
      <c r="C66" s="12" t="inlineStr">
        <is>
          <t>Kaos Polos</t>
        </is>
      </c>
      <c r="D66" s="13" t="n">
        <v>120000</v>
      </c>
      <c r="E66" s="13" t="n">
        <v>36000</v>
      </c>
      <c r="F66" s="12" t="inlineStr">
        <is>
          <t>PRI-03</t>
        </is>
      </c>
      <c r="G66" s="13" t="n">
        <v>12000</v>
      </c>
    </row>
    <row r="67">
      <c r="A67" s="11" t="n">
        <v>46311</v>
      </c>
      <c r="B67" s="12" t="inlineStr">
        <is>
          <t>Pakaian Pria</t>
        </is>
      </c>
      <c r="C67" s="12" t="inlineStr">
        <is>
          <t>Kemeja Katun</t>
        </is>
      </c>
      <c r="D67" s="13" t="n">
        <v>750000</v>
      </c>
      <c r="E67" s="13" t="n">
        <v>228000</v>
      </c>
      <c r="F67" s="12" t="inlineStr">
        <is>
          <t>PRI-01</t>
        </is>
      </c>
      <c r="G67" s="13" t="n">
        <v>15000</v>
      </c>
    </row>
    <row r="68">
      <c r="A68" s="11" t="n">
        <v>46311</v>
      </c>
      <c r="B68" s="12" t="inlineStr">
        <is>
          <t>Pakaian Wanita</t>
        </is>
      </c>
      <c r="C68" s="12" t="inlineStr">
        <is>
          <t>Gamis Rayon</t>
        </is>
      </c>
      <c r="D68" s="13" t="n">
        <v>800000</v>
      </c>
      <c r="E68" s="13" t="n">
        <v>272000</v>
      </c>
      <c r="F68" s="12" t="inlineStr">
        <is>
          <t>WAN-01</t>
        </is>
      </c>
      <c r="G68" s="13" t="n">
        <v>9000</v>
      </c>
    </row>
    <row r="69">
      <c r="A69" s="11" t="n">
        <v>46311</v>
      </c>
      <c r="B69" s="12" t="inlineStr">
        <is>
          <t>Aksesoris</t>
        </is>
      </c>
      <c r="C69" s="12" t="inlineStr">
        <is>
          <t>Dompet Kulit</t>
        </is>
      </c>
      <c r="D69" s="13" t="n">
        <v>660000</v>
      </c>
      <c r="E69" s="13" t="n">
        <v>264000</v>
      </c>
      <c r="F69" s="12" t="inlineStr">
        <is>
          <t>AKS-03</t>
        </is>
      </c>
      <c r="G69" s="13" t="n">
        <v>9000</v>
      </c>
    </row>
    <row r="70">
      <c r="A70" s="11" t="n">
        <v>46311</v>
      </c>
      <c r="B70" s="12" t="inlineStr">
        <is>
          <t>Aksesoris</t>
        </is>
      </c>
      <c r="C70" s="12" t="inlineStr">
        <is>
          <t>Ikat Pinggang</t>
        </is>
      </c>
      <c r="D70" s="13" t="n">
        <v>150000</v>
      </c>
      <c r="E70" s="13" t="n">
        <v>62000</v>
      </c>
      <c r="F70" s="12" t="inlineStr">
        <is>
          <t>AKS-01</t>
        </is>
      </c>
      <c r="G70" s="13" t="n">
        <v>18000</v>
      </c>
    </row>
    <row r="71">
      <c r="A71" s="11" t="n">
        <v>46312</v>
      </c>
      <c r="B71" s="12" t="inlineStr">
        <is>
          <t>Pakaian Wanita</t>
        </is>
      </c>
      <c r="C71" s="12" t="inlineStr">
        <is>
          <t>Tunik Batik</t>
        </is>
      </c>
      <c r="D71" s="13" t="n">
        <v>350000</v>
      </c>
      <c r="E71" s="13" t="n">
        <v>128000</v>
      </c>
      <c r="F71" s="12" t="inlineStr">
        <is>
          <t>WAN-02</t>
        </is>
      </c>
      <c r="G71" s="13" t="n">
        <v>0</v>
      </c>
    </row>
    <row r="72">
      <c r="A72" s="11" t="n">
        <v>46312</v>
      </c>
      <c r="B72" s="12" t="inlineStr">
        <is>
          <t>Pakaian Pria</t>
        </is>
      </c>
      <c r="C72" s="12" t="inlineStr">
        <is>
          <t>Kemeja Katun</t>
        </is>
      </c>
      <c r="D72" s="13" t="n">
        <v>250000</v>
      </c>
      <c r="E72" s="13" t="n">
        <v>72000</v>
      </c>
      <c r="F72" s="12" t="inlineStr">
        <is>
          <t>PRI-01</t>
        </is>
      </c>
      <c r="G72" s="13" t="n">
        <v>9000</v>
      </c>
    </row>
    <row r="73">
      <c r="A73" s="11" t="n">
        <v>46312</v>
      </c>
      <c r="B73" s="12" t="inlineStr">
        <is>
          <t>Aksesoris</t>
        </is>
      </c>
      <c r="C73" s="12" t="inlineStr">
        <is>
          <t>Ikat Pinggang</t>
        </is>
      </c>
      <c r="D73" s="13" t="n">
        <v>150000</v>
      </c>
      <c r="E73" s="13" t="n">
        <v>60000</v>
      </c>
      <c r="F73" s="12" t="inlineStr">
        <is>
          <t>AKS-01</t>
        </is>
      </c>
      <c r="G73" s="13" t="n">
        <v>12000</v>
      </c>
    </row>
    <row r="74">
      <c r="A74" s="11" t="n">
        <v>46312</v>
      </c>
      <c r="B74" s="12" t="inlineStr">
        <is>
          <t>Aksesoris</t>
        </is>
      </c>
      <c r="C74" s="12" t="inlineStr">
        <is>
          <t>Topi Rajut</t>
        </is>
      </c>
      <c r="D74" s="13" t="n">
        <v>255000</v>
      </c>
      <c r="E74" s="13" t="n">
        <v>103000</v>
      </c>
      <c r="F74" s="12" t="inlineStr">
        <is>
          <t>AKS-02</t>
        </is>
      </c>
      <c r="G74" s="13" t="n">
        <v>18000</v>
      </c>
    </row>
    <row r="75">
      <c r="A75" s="11" t="n">
        <v>46313</v>
      </c>
      <c r="B75" s="12" t="inlineStr">
        <is>
          <t>Pakaian Wanita</t>
        </is>
      </c>
      <c r="C75" s="12" t="inlineStr">
        <is>
          <t>Gamis Rayon</t>
        </is>
      </c>
      <c r="D75" s="13" t="n">
        <v>800000</v>
      </c>
      <c r="E75" s="13" t="n">
        <v>293000</v>
      </c>
      <c r="F75" s="12" t="inlineStr">
        <is>
          <t>WAN-01</t>
        </is>
      </c>
      <c r="G75" s="13" t="n">
        <v>0</v>
      </c>
    </row>
    <row r="76">
      <c r="A76" s="11" t="n">
        <v>46313</v>
      </c>
      <c r="B76" s="12" t="inlineStr">
        <is>
          <t>Pakaian Wanita</t>
        </is>
      </c>
      <c r="C76" s="12" t="inlineStr">
        <is>
          <t>Tunik Batik</t>
        </is>
      </c>
      <c r="D76" s="13" t="n">
        <v>350000</v>
      </c>
      <c r="E76" s="13" t="n">
        <v>123000</v>
      </c>
      <c r="F76" s="12" t="inlineStr">
        <is>
          <t>WAN-02</t>
        </is>
      </c>
      <c r="G76" s="13" t="n">
        <v>9000</v>
      </c>
    </row>
    <row r="77">
      <c r="A77" s="11" t="n">
        <v>46313</v>
      </c>
      <c r="B77" s="12" t="inlineStr">
        <is>
          <t>Pakaian Wanita</t>
        </is>
      </c>
      <c r="C77" s="12" t="inlineStr">
        <is>
          <t>Blus Linen</t>
        </is>
      </c>
      <c r="D77" s="13" t="n">
        <v>550000</v>
      </c>
      <c r="E77" s="13" t="n">
        <v>201000</v>
      </c>
      <c r="F77" s="12" t="inlineStr">
        <is>
          <t>WAN-03</t>
        </is>
      </c>
      <c r="G77" s="13" t="n">
        <v>15000</v>
      </c>
    </row>
    <row r="78">
      <c r="A78" s="11" t="n">
        <v>46313</v>
      </c>
      <c r="B78" s="12" t="inlineStr">
        <is>
          <t>Pakaian Wanita</t>
        </is>
      </c>
      <c r="C78" s="12" t="inlineStr">
        <is>
          <t>Gamis Rayon</t>
        </is>
      </c>
      <c r="D78" s="13" t="n">
        <v>400000</v>
      </c>
      <c r="E78" s="13" t="n">
        <v>134000</v>
      </c>
      <c r="F78" s="12" t="inlineStr">
        <is>
          <t>WAN-01</t>
        </is>
      </c>
      <c r="G78" s="13" t="n">
        <v>9000</v>
      </c>
    </row>
    <row r="79">
      <c r="A79" s="11" t="n">
        <v>46314</v>
      </c>
      <c r="B79" s="12" t="inlineStr">
        <is>
          <t>Aksesoris</t>
        </is>
      </c>
      <c r="C79" s="12" t="inlineStr">
        <is>
          <t>Dompet Kulit</t>
        </is>
      </c>
      <c r="D79" s="13" t="n">
        <v>220000</v>
      </c>
      <c r="E79" s="13" t="n">
        <v>83000</v>
      </c>
      <c r="F79" s="12" t="inlineStr">
        <is>
          <t>AKS-03</t>
        </is>
      </c>
      <c r="G79" s="13" t="n">
        <v>12000</v>
      </c>
    </row>
    <row r="80">
      <c r="A80" s="11" t="n">
        <v>46314</v>
      </c>
      <c r="B80" s="12" t="inlineStr">
        <is>
          <t>Pakaian Wanita</t>
        </is>
      </c>
      <c r="C80" s="12" t="inlineStr">
        <is>
          <t>Gamis Rayon</t>
        </is>
      </c>
      <c r="D80" s="13" t="n">
        <v>400000</v>
      </c>
      <c r="E80" s="13" t="n">
        <v>143000</v>
      </c>
      <c r="F80" s="12" t="inlineStr">
        <is>
          <t>WAN-01</t>
        </is>
      </c>
      <c r="G80" s="13" t="n">
        <v>9000</v>
      </c>
    </row>
    <row r="81">
      <c r="A81" s="11" t="n">
        <v>46314</v>
      </c>
      <c r="B81" s="12" t="inlineStr">
        <is>
          <t>Pakaian Pria</t>
        </is>
      </c>
      <c r="C81" s="12" t="inlineStr">
        <is>
          <t>Kaos Polos</t>
        </is>
      </c>
      <c r="D81" s="13" t="n">
        <v>120000</v>
      </c>
      <c r="E81" s="13" t="n">
        <v>34000</v>
      </c>
      <c r="F81" s="12" t="inlineStr">
        <is>
          <t>PRI-03</t>
        </is>
      </c>
      <c r="G81" s="13" t="n">
        <v>12000</v>
      </c>
    </row>
    <row r="82">
      <c r="A82" s="11" t="n">
        <v>46314</v>
      </c>
      <c r="B82" s="12" t="inlineStr">
        <is>
          <t>Aksesoris</t>
        </is>
      </c>
      <c r="C82" s="12" t="inlineStr">
        <is>
          <t>Topi Rajut</t>
        </is>
      </c>
      <c r="D82" s="13" t="n">
        <v>85000</v>
      </c>
      <c r="E82" s="13" t="n">
        <v>34000</v>
      </c>
      <c r="F82" s="12" t="inlineStr">
        <is>
          <t>AKS-02</t>
        </is>
      </c>
      <c r="G82" s="13" t="n">
        <v>18000</v>
      </c>
    </row>
    <row r="83">
      <c r="A83" s="11" t="n">
        <v>46314</v>
      </c>
      <c r="B83" s="12" t="inlineStr">
        <is>
          <t>Pakaian Wanita</t>
        </is>
      </c>
      <c r="C83" s="12" t="inlineStr">
        <is>
          <t>Tunik Batik</t>
        </is>
      </c>
      <c r="D83" s="13" t="n">
        <v>350000</v>
      </c>
      <c r="E83" s="13" t="n">
        <v>121000</v>
      </c>
      <c r="F83" s="12" t="inlineStr">
        <is>
          <t>WAN-02</t>
        </is>
      </c>
      <c r="G83" s="13" t="n">
        <v>15000</v>
      </c>
    </row>
    <row r="84">
      <c r="A84" s="11" t="n">
        <v>46315</v>
      </c>
      <c r="B84" s="12" t="inlineStr">
        <is>
          <t>Aksesoris</t>
        </is>
      </c>
      <c r="C84" s="12" t="inlineStr">
        <is>
          <t>Topi Rajut</t>
        </is>
      </c>
      <c r="D84" s="13" t="n">
        <v>170000</v>
      </c>
      <c r="E84" s="13" t="n">
        <v>70000</v>
      </c>
      <c r="F84" s="12" t="inlineStr">
        <is>
          <t>AKS-02</t>
        </is>
      </c>
      <c r="G84" s="13" t="n">
        <v>15000</v>
      </c>
    </row>
    <row r="85">
      <c r="A85" s="11" t="n">
        <v>46315</v>
      </c>
      <c r="B85" s="12" t="inlineStr">
        <is>
          <t>Aksesoris</t>
        </is>
      </c>
      <c r="C85" s="12" t="inlineStr">
        <is>
          <t>Topi Rajut</t>
        </is>
      </c>
      <c r="D85" s="13" t="n">
        <v>85000</v>
      </c>
      <c r="E85" s="13" t="n">
        <v>32000</v>
      </c>
      <c r="F85" s="12" t="inlineStr">
        <is>
          <t>AKS-02</t>
        </is>
      </c>
      <c r="G85" s="13" t="n">
        <v>9000</v>
      </c>
    </row>
    <row r="86">
      <c r="A86" s="11" t="n">
        <v>46315</v>
      </c>
      <c r="B86" s="12" t="inlineStr">
        <is>
          <t>Aksesoris</t>
        </is>
      </c>
      <c r="C86" s="12" t="inlineStr">
        <is>
          <t>Dompet Kulit</t>
        </is>
      </c>
      <c r="D86" s="13" t="n">
        <v>220000</v>
      </c>
      <c r="E86" s="13" t="n">
        <v>83000</v>
      </c>
      <c r="F86" s="12" t="inlineStr">
        <is>
          <t>AKS-03</t>
        </is>
      </c>
      <c r="G86" s="13" t="n">
        <v>15000</v>
      </c>
    </row>
    <row r="87">
      <c r="A87" s="11" t="n">
        <v>46315</v>
      </c>
      <c r="B87" s="12" t="inlineStr">
        <is>
          <t>Pakaian Pria</t>
        </is>
      </c>
      <c r="C87" s="12" t="inlineStr">
        <is>
          <t>Kaos Polos</t>
        </is>
      </c>
      <c r="D87" s="13" t="n">
        <v>120000</v>
      </c>
      <c r="E87" s="13" t="n">
        <v>36000</v>
      </c>
      <c r="F87" s="12" t="inlineStr">
        <is>
          <t>PRI-03</t>
        </is>
      </c>
      <c r="G87" s="13" t="n">
        <v>0</v>
      </c>
    </row>
    <row r="88">
      <c r="A88" s="11" t="n">
        <v>46315</v>
      </c>
      <c r="B88" s="12" t="inlineStr">
        <is>
          <t>Aksesoris</t>
        </is>
      </c>
      <c r="C88" s="12" t="inlineStr">
        <is>
          <t>Ikat Pinggang</t>
        </is>
      </c>
      <c r="D88" s="13" t="n">
        <v>150000</v>
      </c>
      <c r="E88" s="13" t="n">
        <v>61000</v>
      </c>
      <c r="F88" s="12" t="inlineStr">
        <is>
          <t>AKS-01</t>
        </is>
      </c>
      <c r="G88" s="13" t="n">
        <v>9000</v>
      </c>
    </row>
    <row r="89">
      <c r="A89" s="11" t="n">
        <v>46316</v>
      </c>
      <c r="B89" s="12" t="inlineStr">
        <is>
          <t>Pakaian Wanita</t>
        </is>
      </c>
      <c r="C89" s="12" t="inlineStr">
        <is>
          <t>Tunik Batik</t>
        </is>
      </c>
      <c r="D89" s="13" t="n">
        <v>350000</v>
      </c>
      <c r="E89" s="13" t="n">
        <v>125000</v>
      </c>
      <c r="F89" s="12" t="inlineStr">
        <is>
          <t>WAN-02</t>
        </is>
      </c>
      <c r="G89" s="13" t="n">
        <v>12000</v>
      </c>
    </row>
    <row r="90">
      <c r="A90" s="11" t="n">
        <v>46316</v>
      </c>
      <c r="B90" s="12" t="inlineStr">
        <is>
          <t>Aksesoris</t>
        </is>
      </c>
      <c r="C90" s="12" t="inlineStr">
        <is>
          <t>Ikat Pinggang</t>
        </is>
      </c>
      <c r="D90" s="13" t="n">
        <v>300000</v>
      </c>
      <c r="E90" s="13" t="n">
        <v>120000</v>
      </c>
      <c r="F90" s="12" t="inlineStr">
        <is>
          <t>AKS-01</t>
        </is>
      </c>
      <c r="G90" s="13" t="n">
        <v>0</v>
      </c>
    </row>
    <row r="91">
      <c r="A91" s="11" t="n">
        <v>46316</v>
      </c>
      <c r="B91" s="12" t="inlineStr">
        <is>
          <t>Pakaian Wanita</t>
        </is>
      </c>
      <c r="C91" s="12" t="inlineStr">
        <is>
          <t>Blus Linen</t>
        </is>
      </c>
      <c r="D91" s="13" t="n">
        <v>275000</v>
      </c>
      <c r="E91" s="13" t="n">
        <v>98000</v>
      </c>
      <c r="F91" s="12" t="inlineStr">
        <is>
          <t>WAN-03</t>
        </is>
      </c>
      <c r="G91" s="13" t="n">
        <v>15000</v>
      </c>
    </row>
    <row r="92">
      <c r="A92" s="11" t="n">
        <v>46316</v>
      </c>
      <c r="B92" s="12" t="inlineStr">
        <is>
          <t>Aksesoris</t>
        </is>
      </c>
      <c r="C92" s="12" t="inlineStr">
        <is>
          <t>Topi Rajut</t>
        </is>
      </c>
      <c r="D92" s="13" t="n">
        <v>170000</v>
      </c>
      <c r="E92" s="13" t="n">
        <v>65000</v>
      </c>
      <c r="F92" s="12" t="inlineStr">
        <is>
          <t>AKS-02</t>
        </is>
      </c>
      <c r="G92" s="13" t="n">
        <v>9000</v>
      </c>
    </row>
    <row r="93">
      <c r="A93" s="11" t="n">
        <v>46316</v>
      </c>
      <c r="B93" s="12" t="inlineStr">
        <is>
          <t>Pakaian Pria</t>
        </is>
      </c>
      <c r="C93" s="12" t="inlineStr">
        <is>
          <t>Celana Chino</t>
        </is>
      </c>
      <c r="D93" s="13" t="n">
        <v>600000</v>
      </c>
      <c r="E93" s="13" t="n">
        <v>171000</v>
      </c>
      <c r="F93" s="12" t="inlineStr">
        <is>
          <t>PRI-02</t>
        </is>
      </c>
      <c r="G93" s="13" t="n">
        <v>12000</v>
      </c>
    </row>
    <row r="94">
      <c r="A94" s="11" t="n">
        <v>46316</v>
      </c>
      <c r="B94" s="12" t="inlineStr">
        <is>
          <t>Aksesoris</t>
        </is>
      </c>
      <c r="C94" s="12" t="inlineStr">
        <is>
          <t>Ikat Pinggang</t>
        </is>
      </c>
      <c r="D94" s="13" t="n">
        <v>150000</v>
      </c>
      <c r="E94" s="13" t="n">
        <v>57000</v>
      </c>
      <c r="F94" s="12" t="inlineStr">
        <is>
          <t>AKS-01</t>
        </is>
      </c>
      <c r="G94" s="13" t="n">
        <v>15000</v>
      </c>
    </row>
    <row r="95">
      <c r="A95" s="11" t="n">
        <v>46317</v>
      </c>
      <c r="B95" s="12" t="inlineStr">
        <is>
          <t>Aksesoris</t>
        </is>
      </c>
      <c r="C95" s="12" t="inlineStr">
        <is>
          <t>Ikat Pinggang</t>
        </is>
      </c>
      <c r="D95" s="13" t="n">
        <v>150000</v>
      </c>
      <c r="E95" s="13" t="n">
        <v>60000</v>
      </c>
      <c r="F95" s="12" t="inlineStr">
        <is>
          <t>AKS-01</t>
        </is>
      </c>
      <c r="G95" s="13" t="n">
        <v>9000</v>
      </c>
    </row>
    <row r="96">
      <c r="A96" s="11" t="n">
        <v>46317</v>
      </c>
      <c r="B96" s="12" t="inlineStr">
        <is>
          <t>Pakaian Wanita</t>
        </is>
      </c>
      <c r="C96" s="12" t="inlineStr">
        <is>
          <t>Tunik Batik</t>
        </is>
      </c>
      <c r="D96" s="13" t="n">
        <v>350000</v>
      </c>
      <c r="E96" s="13" t="n">
        <v>123000</v>
      </c>
      <c r="F96" s="12" t="inlineStr">
        <is>
          <t>WAN-02</t>
        </is>
      </c>
      <c r="G96" s="13" t="n">
        <v>18000</v>
      </c>
    </row>
    <row r="97">
      <c r="A97" s="11" t="n">
        <v>46317</v>
      </c>
      <c r="B97" s="12" t="inlineStr">
        <is>
          <t>Pakaian Pria</t>
        </is>
      </c>
      <c r="C97" s="12" t="inlineStr">
        <is>
          <t>Celana Chino</t>
        </is>
      </c>
      <c r="D97" s="13" t="n">
        <v>900000</v>
      </c>
      <c r="E97" s="13" t="n">
        <v>266000</v>
      </c>
      <c r="F97" s="12" t="inlineStr">
        <is>
          <t>PRI-02</t>
        </is>
      </c>
      <c r="G97" s="13" t="n">
        <v>18000</v>
      </c>
    </row>
    <row r="98">
      <c r="A98" s="11" t="n">
        <v>46318</v>
      </c>
      <c r="B98" s="12" t="inlineStr">
        <is>
          <t>Pakaian Pria</t>
        </is>
      </c>
      <c r="C98" s="12" t="inlineStr">
        <is>
          <t>Kemeja Katun</t>
        </is>
      </c>
      <c r="D98" s="13" t="n">
        <v>500000</v>
      </c>
      <c r="E98" s="13" t="n">
        <v>143000</v>
      </c>
      <c r="F98" s="12" t="inlineStr">
        <is>
          <t>PRI-01</t>
        </is>
      </c>
      <c r="G98" s="13" t="n">
        <v>12000</v>
      </c>
    </row>
    <row r="99">
      <c r="A99" s="11" t="n">
        <v>46318</v>
      </c>
      <c r="B99" s="12" t="inlineStr">
        <is>
          <t>Aksesoris</t>
        </is>
      </c>
      <c r="C99" s="12" t="inlineStr">
        <is>
          <t>Dompet Kulit</t>
        </is>
      </c>
      <c r="D99" s="13" t="n">
        <v>220000</v>
      </c>
      <c r="E99" s="13" t="n">
        <v>88000</v>
      </c>
      <c r="F99" s="12" t="inlineStr">
        <is>
          <t>AKS-03</t>
        </is>
      </c>
      <c r="G99" s="13" t="n">
        <v>12000</v>
      </c>
    </row>
    <row r="100">
      <c r="A100" s="11" t="n">
        <v>46318</v>
      </c>
      <c r="B100" s="12" t="inlineStr">
        <is>
          <t>Pakaian Pria</t>
        </is>
      </c>
      <c r="C100" s="12" t="inlineStr">
        <is>
          <t>Kaos Polos</t>
        </is>
      </c>
      <c r="D100" s="13" t="n">
        <v>360000</v>
      </c>
      <c r="E100" s="13" t="n">
        <v>104000</v>
      </c>
      <c r="F100" s="12" t="inlineStr">
        <is>
          <t>PRI-03</t>
        </is>
      </c>
      <c r="G100" s="13" t="n">
        <v>9000</v>
      </c>
    </row>
    <row r="101">
      <c r="A101" s="11" t="n">
        <v>46318</v>
      </c>
      <c r="B101" s="12" t="inlineStr">
        <is>
          <t>Pakaian Pria</t>
        </is>
      </c>
      <c r="C101" s="12" t="inlineStr">
        <is>
          <t>Kemeja Katun</t>
        </is>
      </c>
      <c r="D101" s="13" t="n">
        <v>500000</v>
      </c>
      <c r="E101" s="13" t="n">
        <v>153000</v>
      </c>
      <c r="F101" s="12" t="inlineStr">
        <is>
          <t>PRI-01</t>
        </is>
      </c>
      <c r="G101" s="13" t="n">
        <v>0</v>
      </c>
    </row>
    <row r="102">
      <c r="A102" s="11" t="n">
        <v>46318</v>
      </c>
      <c r="B102" s="12" t="inlineStr">
        <is>
          <t>Pakaian Pria</t>
        </is>
      </c>
      <c r="C102" s="12" t="inlineStr">
        <is>
          <t>Kaos Polos</t>
        </is>
      </c>
      <c r="D102" s="13" t="n">
        <v>120000</v>
      </c>
      <c r="E102" s="13" t="n">
        <v>35000</v>
      </c>
      <c r="F102" s="12" t="inlineStr">
        <is>
          <t>PRI-03</t>
        </is>
      </c>
      <c r="G102" s="13" t="n">
        <v>0</v>
      </c>
    </row>
    <row r="103">
      <c r="A103" s="11" t="n">
        <v>46319</v>
      </c>
      <c r="B103" s="12" t="inlineStr">
        <is>
          <t>Pakaian Wanita</t>
        </is>
      </c>
      <c r="C103" s="12" t="inlineStr">
        <is>
          <t>Blus Linen</t>
        </is>
      </c>
      <c r="D103" s="13" t="n">
        <v>275000</v>
      </c>
      <c r="E103" s="13" t="n">
        <v>97000</v>
      </c>
      <c r="F103" s="12" t="inlineStr">
        <is>
          <t>WAN-03</t>
        </is>
      </c>
      <c r="G103" s="13" t="n">
        <v>15000</v>
      </c>
    </row>
    <row r="104">
      <c r="A104" s="11" t="n">
        <v>46319</v>
      </c>
      <c r="B104" s="12" t="inlineStr">
        <is>
          <t>Aksesoris</t>
        </is>
      </c>
      <c r="C104" s="12" t="inlineStr">
        <is>
          <t>Ikat Pinggang</t>
        </is>
      </c>
      <c r="D104" s="13" t="n">
        <v>150000</v>
      </c>
      <c r="E104" s="13" t="n">
        <v>55000</v>
      </c>
      <c r="F104" s="12" t="inlineStr">
        <is>
          <t>AKS-01</t>
        </is>
      </c>
      <c r="G104" s="13" t="n">
        <v>18000</v>
      </c>
    </row>
    <row r="105">
      <c r="A105" s="11" t="n">
        <v>46319</v>
      </c>
      <c r="B105" s="12" t="inlineStr">
        <is>
          <t>Pakaian Pria</t>
        </is>
      </c>
      <c r="C105" s="12" t="inlineStr">
        <is>
          <t>Kemeja Katun</t>
        </is>
      </c>
      <c r="D105" s="13" t="n">
        <v>250000</v>
      </c>
      <c r="E105" s="13" t="n">
        <v>71000</v>
      </c>
      <c r="F105" s="12" t="inlineStr">
        <is>
          <t>PRI-01</t>
        </is>
      </c>
      <c r="G105" s="13" t="n">
        <v>18000</v>
      </c>
    </row>
    <row r="106">
      <c r="A106" s="11" t="n">
        <v>46320</v>
      </c>
      <c r="B106" s="12" t="inlineStr">
        <is>
          <t>Aksesoris</t>
        </is>
      </c>
      <c r="C106" s="12" t="inlineStr">
        <is>
          <t>Dompet Kulit</t>
        </is>
      </c>
      <c r="D106" s="13" t="n">
        <v>440000</v>
      </c>
      <c r="E106" s="13" t="n">
        <v>169000</v>
      </c>
      <c r="F106" s="12" t="inlineStr">
        <is>
          <t>AKS-03</t>
        </is>
      </c>
      <c r="G106" s="13" t="n">
        <v>9000</v>
      </c>
    </row>
    <row r="107">
      <c r="A107" s="11" t="n">
        <v>46320</v>
      </c>
      <c r="B107" s="12" t="inlineStr">
        <is>
          <t>Pakaian Wanita</t>
        </is>
      </c>
      <c r="C107" s="12" t="inlineStr">
        <is>
          <t>Blus Linen</t>
        </is>
      </c>
      <c r="D107" s="13" t="n">
        <v>825000</v>
      </c>
      <c r="E107" s="13" t="n">
        <v>278000</v>
      </c>
      <c r="F107" s="12" t="inlineStr">
        <is>
          <t>WAN-03</t>
        </is>
      </c>
      <c r="G107" s="13" t="n">
        <v>18000</v>
      </c>
    </row>
    <row r="108">
      <c r="A108" s="11" t="n">
        <v>46320</v>
      </c>
      <c r="B108" s="12" t="inlineStr">
        <is>
          <t>Pakaian Wanita</t>
        </is>
      </c>
      <c r="C108" s="12" t="inlineStr">
        <is>
          <t>Tunik Batik</t>
        </is>
      </c>
      <c r="D108" s="13" t="n">
        <v>700000</v>
      </c>
      <c r="E108" s="13" t="n">
        <v>257000</v>
      </c>
      <c r="F108" s="12" t="inlineStr">
        <is>
          <t>WAN-02</t>
        </is>
      </c>
      <c r="G108" s="13" t="n">
        <v>9000</v>
      </c>
    </row>
    <row r="109">
      <c r="A109" s="11" t="n">
        <v>46321</v>
      </c>
      <c r="B109" s="12" t="inlineStr">
        <is>
          <t>Pakaian Wanita</t>
        </is>
      </c>
      <c r="C109" s="12" t="inlineStr">
        <is>
          <t>Tunik Batik</t>
        </is>
      </c>
      <c r="D109" s="13" t="n">
        <v>700000</v>
      </c>
      <c r="E109" s="13" t="n">
        <v>254000</v>
      </c>
      <c r="F109" s="12" t="inlineStr">
        <is>
          <t>WAN-02</t>
        </is>
      </c>
      <c r="G109" s="13" t="n">
        <v>12000</v>
      </c>
    </row>
    <row r="110">
      <c r="A110" s="11" t="n">
        <v>46321</v>
      </c>
      <c r="B110" s="12" t="inlineStr">
        <is>
          <t>Pakaian Wanita</t>
        </is>
      </c>
      <c r="C110" s="12" t="inlineStr">
        <is>
          <t>Gamis Rayon</t>
        </is>
      </c>
      <c r="D110" s="13" t="n">
        <v>400000</v>
      </c>
      <c r="E110" s="13" t="n">
        <v>134000</v>
      </c>
      <c r="F110" s="12" t="inlineStr">
        <is>
          <t>WAN-01</t>
        </is>
      </c>
      <c r="G110" s="13" t="n">
        <v>18000</v>
      </c>
    </row>
    <row r="111">
      <c r="A111" s="11" t="n">
        <v>46321</v>
      </c>
      <c r="B111" s="12" t="inlineStr">
        <is>
          <t>Pakaian Wanita</t>
        </is>
      </c>
      <c r="C111" s="12" t="inlineStr">
        <is>
          <t>Gamis Rayon</t>
        </is>
      </c>
      <c r="D111" s="13" t="n">
        <v>800000</v>
      </c>
      <c r="E111" s="13" t="n">
        <v>287000</v>
      </c>
      <c r="F111" s="12" t="inlineStr">
        <is>
          <t>WAN-01</t>
        </is>
      </c>
      <c r="G111" s="13" t="n">
        <v>18000</v>
      </c>
    </row>
    <row r="112">
      <c r="A112" s="11" t="n">
        <v>46321</v>
      </c>
      <c r="B112" s="12" t="inlineStr">
        <is>
          <t>Pakaian Pria</t>
        </is>
      </c>
      <c r="C112" s="12" t="inlineStr">
        <is>
          <t>Celana Chino</t>
        </is>
      </c>
      <c r="D112" s="13" t="n">
        <v>300000</v>
      </c>
      <c r="E112" s="13" t="n">
        <v>86000</v>
      </c>
      <c r="F112" s="12" t="inlineStr">
        <is>
          <t>PRI-02</t>
        </is>
      </c>
      <c r="G112" s="13" t="n">
        <v>18000</v>
      </c>
    </row>
    <row r="113">
      <c r="A113" s="11" t="n">
        <v>46322</v>
      </c>
      <c r="B113" s="12" t="inlineStr">
        <is>
          <t>Pakaian Wanita</t>
        </is>
      </c>
      <c r="C113" s="12" t="inlineStr">
        <is>
          <t>Blus Linen</t>
        </is>
      </c>
      <c r="D113" s="13" t="n">
        <v>275000</v>
      </c>
      <c r="E113" s="13" t="n">
        <v>101000</v>
      </c>
      <c r="F113" s="12" t="inlineStr">
        <is>
          <t>WAN-03</t>
        </is>
      </c>
      <c r="G113" s="13" t="n">
        <v>18000</v>
      </c>
    </row>
    <row r="114">
      <c r="A114" s="11" t="n">
        <v>46322</v>
      </c>
      <c r="B114" s="12" t="inlineStr">
        <is>
          <t>Pakaian Pria</t>
        </is>
      </c>
      <c r="C114" s="12" t="inlineStr">
        <is>
          <t>Celana Chino</t>
        </is>
      </c>
      <c r="D114" s="13" t="n">
        <v>300000</v>
      </c>
      <c r="E114" s="13" t="n">
        <v>96000</v>
      </c>
      <c r="F114" s="12" t="inlineStr">
        <is>
          <t>PRI-02</t>
        </is>
      </c>
      <c r="G114" s="13" t="n">
        <v>18000</v>
      </c>
    </row>
    <row r="115">
      <c r="A115" s="11" t="n">
        <v>46322</v>
      </c>
      <c r="B115" s="12" t="inlineStr">
        <is>
          <t>Aksesoris</t>
        </is>
      </c>
      <c r="C115" s="12" t="inlineStr">
        <is>
          <t>Ikat Pinggang</t>
        </is>
      </c>
      <c r="D115" s="13" t="n">
        <v>300000</v>
      </c>
      <c r="E115" s="13" t="n">
        <v>124000</v>
      </c>
      <c r="F115" s="12" t="inlineStr">
        <is>
          <t>AKS-01</t>
        </is>
      </c>
      <c r="G115" s="13" t="n">
        <v>18000</v>
      </c>
    </row>
    <row r="116">
      <c r="A116" s="11" t="n">
        <v>46322</v>
      </c>
      <c r="B116" s="12" t="inlineStr">
        <is>
          <t>Pakaian Pria</t>
        </is>
      </c>
      <c r="C116" s="12" t="inlineStr">
        <is>
          <t>Kaos Polos</t>
        </is>
      </c>
      <c r="D116" s="13" t="n">
        <v>360000</v>
      </c>
      <c r="E116" s="13" t="n">
        <v>114000</v>
      </c>
      <c r="F116" s="12" t="inlineStr">
        <is>
          <t>PRI-03</t>
        </is>
      </c>
      <c r="G116" s="13" t="n">
        <v>0</v>
      </c>
    </row>
    <row r="117">
      <c r="A117" s="11" t="n">
        <v>46323</v>
      </c>
      <c r="B117" s="12" t="inlineStr">
        <is>
          <t>Pakaian Pria</t>
        </is>
      </c>
      <c r="C117" s="12" t="inlineStr">
        <is>
          <t>Kaos Polos</t>
        </is>
      </c>
      <c r="D117" s="13" t="n">
        <v>360000</v>
      </c>
      <c r="E117" s="13" t="n">
        <v>104000</v>
      </c>
      <c r="F117" s="12" t="inlineStr">
        <is>
          <t>PRI-03</t>
        </is>
      </c>
      <c r="G117" s="13" t="n">
        <v>0</v>
      </c>
    </row>
    <row r="118">
      <c r="A118" s="11" t="n">
        <v>46323</v>
      </c>
      <c r="B118" s="12" t="inlineStr">
        <is>
          <t>Pakaian Wanita</t>
        </is>
      </c>
      <c r="C118" s="12" t="inlineStr">
        <is>
          <t>Tunik Batik</t>
        </is>
      </c>
      <c r="D118" s="13" t="n">
        <v>700000</v>
      </c>
      <c r="E118" s="13" t="n">
        <v>256000</v>
      </c>
      <c r="F118" s="12" t="inlineStr">
        <is>
          <t>WAN-02</t>
        </is>
      </c>
      <c r="G118" s="13" t="n">
        <v>0</v>
      </c>
    </row>
    <row r="119">
      <c r="A119" s="11" t="n">
        <v>46323</v>
      </c>
      <c r="B119" s="12" t="inlineStr">
        <is>
          <t>Pakaian Pria</t>
        </is>
      </c>
      <c r="C119" s="12" t="inlineStr">
        <is>
          <t>Kemeja Katun</t>
        </is>
      </c>
      <c r="D119" s="13" t="n">
        <v>250000</v>
      </c>
      <c r="E119" s="13" t="n">
        <v>77000</v>
      </c>
      <c r="F119" s="12" t="inlineStr">
        <is>
          <t>PRI-01</t>
        </is>
      </c>
      <c r="G119" s="13" t="n">
        <v>9000</v>
      </c>
    </row>
    <row r="120">
      <c r="A120" s="11" t="n">
        <v>46323</v>
      </c>
      <c r="B120" s="12" t="inlineStr">
        <is>
          <t>Aksesoris</t>
        </is>
      </c>
      <c r="C120" s="12" t="inlineStr">
        <is>
          <t>Topi Rajut</t>
        </is>
      </c>
      <c r="D120" s="13" t="n">
        <v>170000</v>
      </c>
      <c r="E120" s="13" t="n">
        <v>69000</v>
      </c>
      <c r="F120" s="12" t="inlineStr">
        <is>
          <t>AKS-02</t>
        </is>
      </c>
      <c r="G120" s="13" t="n">
        <v>18000</v>
      </c>
    </row>
    <row r="121">
      <c r="A121" s="11" t="n">
        <v>46323</v>
      </c>
      <c r="B121" s="12" t="inlineStr">
        <is>
          <t>Pakaian Wanita</t>
        </is>
      </c>
      <c r="C121" s="12" t="inlineStr">
        <is>
          <t>Blus Linen</t>
        </is>
      </c>
      <c r="D121" s="13" t="n">
        <v>275000</v>
      </c>
      <c r="E121" s="13" t="n">
        <v>101000</v>
      </c>
      <c r="F121" s="12" t="inlineStr">
        <is>
          <t>WAN-03</t>
        </is>
      </c>
      <c r="G121" s="13" t="n">
        <v>12000</v>
      </c>
    </row>
    <row r="122">
      <c r="A122" s="11" t="n">
        <v>46324</v>
      </c>
      <c r="B122" s="12" t="inlineStr">
        <is>
          <t>Pakaian Wanita</t>
        </is>
      </c>
      <c r="C122" s="12" t="inlineStr">
        <is>
          <t>Blus Linen</t>
        </is>
      </c>
      <c r="D122" s="13" t="n">
        <v>275000</v>
      </c>
      <c r="E122" s="13" t="n">
        <v>92000</v>
      </c>
      <c r="F122" s="12" t="inlineStr">
        <is>
          <t>WAN-03</t>
        </is>
      </c>
      <c r="G122" s="13" t="n">
        <v>15000</v>
      </c>
    </row>
    <row r="123">
      <c r="A123" s="11" t="n">
        <v>46324</v>
      </c>
      <c r="B123" s="12" t="inlineStr">
        <is>
          <t>Pakaian Wanita</t>
        </is>
      </c>
      <c r="C123" s="12" t="inlineStr">
        <is>
          <t>Tunik Batik</t>
        </is>
      </c>
      <c r="D123" s="13" t="n">
        <v>1050000</v>
      </c>
      <c r="E123" s="13" t="n">
        <v>362000</v>
      </c>
      <c r="F123" s="12" t="inlineStr">
        <is>
          <t>WAN-02</t>
        </is>
      </c>
      <c r="G123" s="13" t="n">
        <v>9000</v>
      </c>
    </row>
    <row r="124">
      <c r="A124" s="11" t="n">
        <v>46324</v>
      </c>
      <c r="B124" s="12" t="inlineStr">
        <is>
          <t>Aksesoris</t>
        </is>
      </c>
      <c r="C124" s="12" t="inlineStr">
        <is>
          <t>Topi Rajut</t>
        </is>
      </c>
      <c r="D124" s="13" t="n">
        <v>255000</v>
      </c>
      <c r="E124" s="13" t="n">
        <v>105000</v>
      </c>
      <c r="F124" s="12" t="inlineStr">
        <is>
          <t>AKS-02</t>
        </is>
      </c>
      <c r="G124" s="13" t="n">
        <v>0</v>
      </c>
    </row>
    <row r="125">
      <c r="A125" s="11" t="n">
        <v>46324</v>
      </c>
      <c r="B125" s="12" t="inlineStr">
        <is>
          <t>Aksesoris</t>
        </is>
      </c>
      <c r="C125" s="12" t="inlineStr">
        <is>
          <t>Ikat Pinggang</t>
        </is>
      </c>
      <c r="D125" s="13" t="n">
        <v>150000</v>
      </c>
      <c r="E125" s="13" t="n">
        <v>55000</v>
      </c>
      <c r="F125" s="12" t="inlineStr">
        <is>
          <t>AKS-01</t>
        </is>
      </c>
      <c r="G125" s="13" t="n">
        <v>15000</v>
      </c>
    </row>
    <row r="126">
      <c r="A126" s="11" t="n">
        <v>46325</v>
      </c>
      <c r="B126" s="12" t="inlineStr">
        <is>
          <t>Pakaian Wanita</t>
        </is>
      </c>
      <c r="C126" s="12" t="inlineStr">
        <is>
          <t>Blus Linen</t>
        </is>
      </c>
      <c r="D126" s="13" t="n">
        <v>550000</v>
      </c>
      <c r="E126" s="13" t="n">
        <v>195000</v>
      </c>
      <c r="F126" s="12" t="inlineStr">
        <is>
          <t>WAN-03</t>
        </is>
      </c>
      <c r="G126" s="13" t="n">
        <v>15000</v>
      </c>
    </row>
    <row r="127">
      <c r="A127" s="11" t="n">
        <v>46325</v>
      </c>
      <c r="B127" s="12" t="inlineStr">
        <is>
          <t>Pakaian Wanita</t>
        </is>
      </c>
      <c r="C127" s="12" t="inlineStr">
        <is>
          <t>Tunik Batik</t>
        </is>
      </c>
      <c r="D127" s="13" t="n">
        <v>350000</v>
      </c>
      <c r="E127" s="13" t="n">
        <v>121000</v>
      </c>
      <c r="F127" s="12" t="inlineStr">
        <is>
          <t>WAN-02</t>
        </is>
      </c>
      <c r="G127" s="13" t="n">
        <v>12000</v>
      </c>
    </row>
    <row r="128">
      <c r="A128" s="11" t="n">
        <v>46325</v>
      </c>
      <c r="B128" s="12" t="inlineStr">
        <is>
          <t>Aksesoris</t>
        </is>
      </c>
      <c r="C128" s="12" t="inlineStr">
        <is>
          <t>Dompet Kulit</t>
        </is>
      </c>
      <c r="D128" s="13" t="n">
        <v>440000</v>
      </c>
      <c r="E128" s="13" t="n">
        <v>164000</v>
      </c>
      <c r="F128" s="12" t="inlineStr">
        <is>
          <t>AKS-03</t>
        </is>
      </c>
      <c r="G128" s="13" t="n">
        <v>12000</v>
      </c>
    </row>
    <row r="129">
      <c r="A129" s="11" t="n">
        <v>46326</v>
      </c>
      <c r="B129" s="12" t="inlineStr">
        <is>
          <t>Pakaian Pria</t>
        </is>
      </c>
      <c r="C129" s="12" t="inlineStr">
        <is>
          <t>Kemeja Katun</t>
        </is>
      </c>
      <c r="D129" s="13" t="n">
        <v>500000</v>
      </c>
      <c r="E129" s="13" t="n">
        <v>145000</v>
      </c>
      <c r="F129" s="12" t="inlineStr">
        <is>
          <t>PRI-01</t>
        </is>
      </c>
      <c r="G129" s="13" t="n">
        <v>0</v>
      </c>
    </row>
    <row r="130">
      <c r="A130" s="11" t="n">
        <v>46326</v>
      </c>
      <c r="B130" s="12" t="inlineStr">
        <is>
          <t>Pakaian Wanita</t>
        </is>
      </c>
      <c r="C130" s="12" t="inlineStr">
        <is>
          <t>Tunik Batik</t>
        </is>
      </c>
      <c r="D130" s="13" t="n">
        <v>1050000</v>
      </c>
      <c r="E130" s="13" t="n">
        <v>371000</v>
      </c>
      <c r="F130" s="12" t="inlineStr">
        <is>
          <t>WAN-02</t>
        </is>
      </c>
      <c r="G130" s="13" t="n">
        <v>9000</v>
      </c>
    </row>
    <row r="131">
      <c r="A131" s="11" t="n">
        <v>46326</v>
      </c>
      <c r="B131" s="12" t="inlineStr">
        <is>
          <t>Pakaian Wanita</t>
        </is>
      </c>
      <c r="C131" s="12" t="inlineStr">
        <is>
          <t>Gamis Rayon</t>
        </is>
      </c>
      <c r="D131" s="13" t="n">
        <v>800000</v>
      </c>
      <c r="E131" s="13" t="n">
        <v>282000</v>
      </c>
      <c r="F131" s="12" t="inlineStr">
        <is>
          <t>WAN-01</t>
        </is>
      </c>
      <c r="G131" s="13" t="n">
        <v>18000</v>
      </c>
    </row>
    <row r="132">
      <c r="A132" s="11" t="n">
        <v>46326</v>
      </c>
      <c r="B132" s="12" t="inlineStr">
        <is>
          <t>Aksesoris</t>
        </is>
      </c>
      <c r="C132" s="12" t="inlineStr">
        <is>
          <t>Dompet Kulit</t>
        </is>
      </c>
      <c r="D132" s="13" t="n">
        <v>440000</v>
      </c>
      <c r="E132" s="13" t="n">
        <v>177000</v>
      </c>
      <c r="F132" s="12" t="inlineStr">
        <is>
          <t>AKS-03</t>
        </is>
      </c>
      <c r="G132" s="13" t="n">
        <v>12000</v>
      </c>
    </row>
    <row r="133">
      <c r="A133" s="11" t="n">
        <v>46326</v>
      </c>
      <c r="B133" s="12" t="inlineStr">
        <is>
          <t>Pakaian Pria</t>
        </is>
      </c>
      <c r="C133" s="12" t="inlineStr">
        <is>
          <t>Celana Chino</t>
        </is>
      </c>
      <c r="D133" s="13" t="n">
        <v>900000</v>
      </c>
      <c r="E133" s="13" t="n">
        <v>261000</v>
      </c>
      <c r="F133" s="12" t="inlineStr">
        <is>
          <t>PRI-02</t>
        </is>
      </c>
      <c r="G133" s="13" t="n">
        <v>12000</v>
      </c>
    </row>
  </sheetData>
  <autoFilter ref="A1:G133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tabSelected="0" workbookViewId="0">
      <selection activeCell="A1" sqref="A1"/>
    </sheetView>
  </sheetViews>
  <sheetFormatPr baseColWidth="8" defaultRowHeight="15"/>
  <cols>
    <col width="27" customWidth="1" min="1" max="1"/>
    <col width="17" customWidth="1" min="2" max="2"/>
    <col width="17" customWidth="1" min="3" max="3"/>
    <col width="3" customWidth="1" min="4" max="4"/>
    <col width="11" customWidth="1" min="5" max="5"/>
    <col width="12" customWidth="1" min="6" max="6"/>
    <col width="12" customWidth="1" min="7" max="7"/>
    <col width="16" customWidth="1" min="8" max="8"/>
    <col width="16" customWidth="1" min="9" max="9"/>
  </cols>
  <sheetData>
    <row r="1">
      <c r="A1" s="14" t="inlineStr">
        <is>
          <t>Kategori</t>
        </is>
      </c>
      <c r="B1" s="14" t="inlineStr">
        <is>
          <t>Total Omzet</t>
        </is>
      </c>
      <c r="C1" s="14" t="inlineStr">
        <is>
          <t>Total Profit</t>
        </is>
      </c>
      <c r="E1" s="14" t="inlineStr">
        <is>
          <t>Minggu</t>
        </is>
      </c>
      <c r="F1" s="14" t="inlineStr">
        <is>
          <t>Mulai</t>
        </is>
      </c>
      <c r="G1" s="14" t="inlineStr">
        <is>
          <t>Sampai</t>
        </is>
      </c>
      <c r="H1" s="14" t="inlineStr">
        <is>
          <t>Total Omzet</t>
        </is>
      </c>
      <c r="I1" s="14" t="inlineStr">
        <is>
          <t>Jumlah Transaksi</t>
        </is>
      </c>
    </row>
    <row r="2">
      <c r="A2" s="12" t="inlineStr">
        <is>
          <t>Aksesoris</t>
        </is>
      </c>
      <c r="B2" s="13">
        <f>SUMIFS(Data_Mentah!$D$2:$D$2000,Data_Mentah!$B$2:$B$2000,$A2)</f>
        <v/>
      </c>
      <c r="C2" s="13">
        <f>SUMIFS(Data_Mentah!$E$2:$E$2000,Data_Mentah!$B$2:$B$2000,$A2)</f>
        <v/>
      </c>
      <c r="E2" s="12" t="inlineStr">
        <is>
          <t>Minggu 1</t>
        </is>
      </c>
      <c r="F2" s="11" t="n">
        <v>46296</v>
      </c>
      <c r="G2" s="11" t="n">
        <v>46302</v>
      </c>
      <c r="H2" s="13">
        <f>SUMIFS(Data_Mentah!$D$2:$D$2000,Data_Mentah!$A$2:$A$2000,"&gt;="&amp;$F2,Data_Mentah!$A$2:$A$2000,"&lt;="&amp;$G2)</f>
        <v/>
      </c>
      <c r="I2" s="15">
        <f>COUNTIFS(Data_Mentah!$A$2:$A$2000,"&gt;="&amp;$F2,Data_Mentah!$A$2:$A$2000,"&lt;="&amp;$G2)</f>
        <v/>
      </c>
    </row>
    <row r="3">
      <c r="A3" s="12" t="inlineStr">
        <is>
          <t>Pakaian Pria</t>
        </is>
      </c>
      <c r="B3" s="13">
        <f>SUMIFS(Data_Mentah!$D$2:$D$2000,Data_Mentah!$B$2:$B$2000,$A3)</f>
        <v/>
      </c>
      <c r="C3" s="13">
        <f>SUMIFS(Data_Mentah!$E$2:$E$2000,Data_Mentah!$B$2:$B$2000,$A3)</f>
        <v/>
      </c>
      <c r="E3" s="12" t="inlineStr">
        <is>
          <t>Minggu 2</t>
        </is>
      </c>
      <c r="F3" s="11" t="n">
        <v>46303</v>
      </c>
      <c r="G3" s="11" t="n">
        <v>46309</v>
      </c>
      <c r="H3" s="13">
        <f>SUMIFS(Data_Mentah!$D$2:$D$2000,Data_Mentah!$A$2:$A$2000,"&gt;="&amp;$F3,Data_Mentah!$A$2:$A$2000,"&lt;="&amp;$G3)</f>
        <v/>
      </c>
      <c r="I3" s="15">
        <f>COUNTIFS(Data_Mentah!$A$2:$A$2000,"&gt;="&amp;$F3,Data_Mentah!$A$2:$A$2000,"&lt;="&amp;$G3)</f>
        <v/>
      </c>
    </row>
    <row r="4">
      <c r="A4" s="12" t="inlineStr">
        <is>
          <t>Pakaian Wanita</t>
        </is>
      </c>
      <c r="B4" s="13">
        <f>SUMIFS(Data_Mentah!$D$2:$D$2000,Data_Mentah!$B$2:$B$2000,$A4)</f>
        <v/>
      </c>
      <c r="C4" s="13">
        <f>SUMIFS(Data_Mentah!$E$2:$E$2000,Data_Mentah!$B$2:$B$2000,$A4)</f>
        <v/>
      </c>
      <c r="E4" s="12" t="inlineStr">
        <is>
          <t>Minggu 3</t>
        </is>
      </c>
      <c r="F4" s="11" t="n">
        <v>46310</v>
      </c>
      <c r="G4" s="11" t="n">
        <v>46316</v>
      </c>
      <c r="H4" s="13">
        <f>SUMIFS(Data_Mentah!$D$2:$D$2000,Data_Mentah!$A$2:$A$2000,"&gt;="&amp;$F4,Data_Mentah!$A$2:$A$2000,"&lt;="&amp;$G4)</f>
        <v/>
      </c>
      <c r="I4" s="15">
        <f>COUNTIFS(Data_Mentah!$A$2:$A$2000,"&gt;="&amp;$F4,Data_Mentah!$A$2:$A$2000,"&lt;="&amp;$G4)</f>
        <v/>
      </c>
    </row>
    <row r="5">
      <c r="A5" s="16" t="inlineStr">
        <is>
          <t>Total</t>
        </is>
      </c>
      <c r="B5" s="17">
        <f>SUM(B2:B4)</f>
        <v/>
      </c>
      <c r="C5" s="17">
        <f>SUM(C2:C4)</f>
        <v/>
      </c>
      <c r="E5" s="12" t="inlineStr">
        <is>
          <t>Minggu 4</t>
        </is>
      </c>
      <c r="F5" s="11" t="n">
        <v>46317</v>
      </c>
      <c r="G5" s="11" t="n">
        <v>46323</v>
      </c>
      <c r="H5" s="13">
        <f>SUMIFS(Data_Mentah!$D$2:$D$2000,Data_Mentah!$A$2:$A$2000,"&gt;="&amp;$F5,Data_Mentah!$A$2:$A$2000,"&lt;="&amp;$G5)</f>
        <v/>
      </c>
      <c r="I5" s="15">
        <f>COUNTIFS(Data_Mentah!$A$2:$A$2000,"&gt;="&amp;$F5,Data_Mentah!$A$2:$A$2000,"&lt;="&amp;$G5)</f>
        <v/>
      </c>
    </row>
    <row r="6">
      <c r="E6" s="12" t="inlineStr">
        <is>
          <t>Minggu 5</t>
        </is>
      </c>
      <c r="F6" s="11" t="n">
        <v>46324</v>
      </c>
      <c r="G6" s="11" t="n">
        <v>46326</v>
      </c>
      <c r="H6" s="13">
        <f>SUMIFS(Data_Mentah!$D$2:$D$2000,Data_Mentah!$A$2:$A$2000,"&gt;="&amp;$F6,Data_Mentah!$A$2:$A$2000,"&lt;="&amp;$G6)</f>
        <v/>
      </c>
      <c r="I6" s="15">
        <f>COUNTIFS(Data_Mentah!$A$2:$A$2000,"&gt;="&amp;$F6,Data_Mentah!$A$2:$A$2000,"&lt;="&amp;$G6)</f>
        <v/>
      </c>
    </row>
    <row r="8">
      <c r="A8" s="18" t="inlineStr">
        <is>
          <t>Angka untuk kartu KPI</t>
        </is>
      </c>
    </row>
    <row r="9">
      <c r="A9" s="12" t="inlineStr">
        <is>
          <t>Total Omzet</t>
        </is>
      </c>
      <c r="B9" s="17">
        <f>B5</f>
        <v/>
      </c>
    </row>
    <row r="10">
      <c r="A10" s="12" t="inlineStr">
        <is>
          <t>Total Profit</t>
        </is>
      </c>
      <c r="B10" s="17">
        <f>C5</f>
        <v/>
      </c>
    </row>
    <row r="11">
      <c r="A11" s="12" t="inlineStr">
        <is>
          <t>Jumlah Transaksi</t>
        </is>
      </c>
      <c r="B11" s="19">
        <f>COUNT(Data_Mentah!$A$2:$A$2000)</f>
        <v/>
      </c>
    </row>
    <row r="12">
      <c r="A12" s="12" t="inlineStr">
        <is>
          <t>Rata-rata Omzet per Transaksi</t>
        </is>
      </c>
      <c r="B12" s="17">
        <f>IFERROR(B9/B11,0)</f>
        <v/>
      </c>
    </row>
    <row r="15">
      <c r="A15" s="18" t="inlineStr">
        <is>
          <t>Cara memakai QUERY di Google Sheets</t>
        </is>
      </c>
    </row>
    <row r="16" ht="18" customHeight="1">
      <c r="A16" s="20" t="inlineStr">
        <is>
          <t>File .xlsx tidak bisa menyimpan fungsi QUERY, jadi tabel A1:C5 dan E1:I6 memakai SUMIFS/COUNTIFS. Setelah file dibuka di Google Sheets, Anda bisa mengganti tabel A1:C4 dengan satu rumus QUERY di sel A1 (hapus dulu isi A1:C4). Pemisah argumen ; atau , mengikuti setelan lokal spreadsheet Anda:</t>
        </is>
      </c>
    </row>
    <row r="17" ht="18" customHeight="1"/>
    <row r="18" ht="18" customHeight="1"/>
    <row r="19">
      <c r="A19" s="21" t="inlineStr">
        <is>
          <t>=QUERY(Data_Mentah!A1:E; "SELECT B, SUM(D), SUM(E) WHERE B IS NOT NULL GROUP BY B LABEL SUM(D) 'Total Omzet', SUM(E) 'Total Profit'"; 1)</t>
        </is>
      </c>
    </row>
    <row r="21">
      <c r="A21" s="22" t="inlineStr">
        <is>
          <t>Kartu di tab Dashboard membaca sel B9 sampai B12; diagram membaca A1:C4 dan E1:H6.</t>
        </is>
      </c>
    </row>
    <row r="22">
      <c r="A22" s="23" t="inlineStr">
        <is>
          <t>Data contoh fiktif (Oktober 2026) — orova.vn</t>
        </is>
      </c>
    </row>
  </sheetData>
  <mergeCells count="3">
    <mergeCell ref="A21:I21"/>
    <mergeCell ref="A16:I18"/>
    <mergeCell ref="A19:I19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2026-10-29T18:08:49Z</dcterms:created>
  <dcterms:modified xmlns:dcterms="http://purl.org/dc/terms/" xmlns:xsi="http://www.w3.org/2001/XMLSchema-instance" xsi:type="dcterms:W3CDTF">2026-10-29T18:08:49Z</dcterms:modified>
</cp:coreProperties>
</file>