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äevakord 30 min" sheetId="1" state="visible" r:id="rId1"/>
    <sheet xmlns:r="http://schemas.openxmlformats.org/officeDocument/2006/relationships" name="Keeleolukord" sheetId="2" state="visible" r:id="rId2"/>
    <sheet xmlns:r="http://schemas.openxmlformats.org/officeDocument/2006/relationships" name="Protokoll" sheetId="3" state="visible" r:id="rId3"/>
    <sheet xmlns:r="http://schemas.openxmlformats.org/officeDocument/2006/relationships" name="Kontrollnimekiri" sheetId="4" state="visible" r:id="rId4"/>
  </sheets>
  <definedNames>
    <definedName name="_xlnm.Print_Area" localSheetId="0">'Päevakord 30 min'!$A$1:$E$26</definedName>
    <definedName name="_xlnm.Print_Area" localSheetId="1">'Keeleolukord'!$A$1:$C$14</definedName>
    <definedName name="_xlnm.Print_Area" localSheetId="2">'Protokoll'!$A$1:$E$39</definedName>
    <definedName name="_xlnm.Print_Area" localSheetId="3">'Kontrollnimekiri'!$A$1:$E$21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&quot;.&quot;mm&quot;.&quot;yyyy"/>
    <numFmt numFmtId="166" formatCode="hh:mm"/>
    <numFmt numFmtId="167" formatCode="0 &quot;min&quot;"/>
    <numFmt numFmtId="168" formatCode="yyyy-mm-dd h:mm:ss"/>
    <numFmt numFmtId="169" formatCode="dd&quot;.&quot;mm&quot;.&quot;yyyy&quot; &quot;hh:mm"/>
  </numFmts>
  <fonts count="7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i val="1"/>
      <color rgb="00595959"/>
      <sz val="10"/>
    </font>
    <font>
      <name val="Calibri"/>
      <b val="1"/>
      <sz val="11"/>
    </font>
    <font>
      <name val="Calibri"/>
      <b val="1"/>
      <sz val="12"/>
    </font>
    <font>
      <name val="Calibri"/>
      <color rgb="00595959"/>
      <sz val="9"/>
    </font>
    <font>
      <name val="Calibri"/>
      <i val="1"/>
      <color rgb="007F7F7F"/>
      <sz val="9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EEF2F7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left" vertical="center" wrapText="1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1" applyProtection="1" pivotButton="0" quotePrefix="0" xfId="0">
      <protection locked="0" hidden="0"/>
    </xf>
    <xf numFmtId="165" fontId="0" fillId="0" borderId="1" applyAlignment="1" applyProtection="1" pivotButton="0" quotePrefix="0" xfId="0">
      <alignment horizontal="left" vertical="center" wrapText="1"/>
      <protection locked="0" hidden="0"/>
    </xf>
    <xf numFmtId="166" fontId="0" fillId="0" borderId="1" applyAlignment="1" applyProtection="1" pivotButton="0" quotePrefix="0" xfId="0">
      <alignment horizontal="left" vertical="center" wrapText="1"/>
      <protection locked="0" hidden="0"/>
    </xf>
    <xf numFmtId="166" fontId="3" fillId="3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applyAlignment="1" applyProtection="1" pivotButton="0" quotePrefix="0" xfId="0">
      <alignment horizontal="center" vertical="center" wrapText="1"/>
      <protection locked="0" hidden="0"/>
    </xf>
    <xf numFmtId="0" fontId="3" fillId="0" borderId="1" applyAlignment="1" pivotButton="0" quotePrefix="0" xfId="0">
      <alignment horizontal="right" vertical="center"/>
    </xf>
    <xf numFmtId="167" fontId="3" fillId="3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0" borderId="0" pivotButton="0" quotePrefix="0" xfId="0"/>
    <xf numFmtId="0" fontId="3" fillId="0" borderId="1" applyAlignment="1" applyProtection="1" pivotButton="0" quotePrefix="0" xfId="0">
      <alignment horizontal="left" vertical="center" wrapText="1"/>
      <protection locked="0" hidden="0"/>
    </xf>
    <xf numFmtId="169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1" applyAlignment="1" applyProtection="1" pivotButton="0" quotePrefix="0" xfId="0">
      <alignment horizontal="left" vertical="top" wrapText="1"/>
      <protection locked="0" hidden="0"/>
    </xf>
    <xf numFmtId="0" fontId="0" fillId="2" borderId="1" pivotButton="0" quotePrefix="0" xfId="0"/>
    <xf numFmtId="0" fontId="3" fillId="0" borderId="1" applyAlignment="1" pivotButton="0" quotePrefix="0" xfId="0">
      <alignment horizontal="center" vertical="center" wrapText="1"/>
    </xf>
    <xf numFmtId="169" fontId="0" fillId="0" borderId="1" applyAlignment="1" applyProtection="1" pivotButton="0" quotePrefix="0" xfId="0">
      <alignment horizontal="center" vertical="center" wrapText="1"/>
      <protection locked="0" hidden="0"/>
    </xf>
    <xf numFmtId="0" fontId="3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right" vertical="center" wrapText="1"/>
    </xf>
  </cellXfs>
  <cellStyles count="1">
    <cellStyle name="Normal" xfId="0" builtinId="0" hidden="0"/>
  </cellStyles>
  <dxfs count="2">
    <dxf>
      <font>
        <b val="1"/>
        <color rgb="009C0006"/>
      </font>
      <fill>
        <patternFill patternType="solid">
          <fgColor rgb="00FFC7CE"/>
        </patternFill>
      </fill>
    </dxf>
    <dxf>
      <font>
        <b val="1"/>
        <color rgb="00111111"/>
      </font>
      <fill>
        <patternFill patternType="solid">
          <fgColor rgb="00D9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Paevakord30" displayName="Paevakord30" ref="A13:E22" headerRowCount="1">
  <autoFilter ref="A13:E22"/>
  <tableColumns count="5">
    <tableColumn id="1" name="Ajavahemik"/>
    <tableColumn id="2" name="Päevakorrapunkt"/>
    <tableColumn id="3" name="Vastutav roll"/>
    <tableColumn id="4" name="Kestus (min)"/>
    <tableColumn id="5" name="Tiimi saavutatav kriteerium"/>
  </tableColumns>
  <tableStyleInfo name="TableStyleLight1" showRowStripes="0"/>
</table>
</file>

<file path=xl/tables/table2.xml><?xml version="1.0" encoding="utf-8"?>
<table xmlns="http://schemas.openxmlformats.org/spreadsheetml/2006/main" id="2" name="Keeleolukord" displayName="Keeleolukord" ref="A4:C11" headerRowCount="1">
  <autoFilter ref="A4:C11"/>
  <tableColumns count="3">
    <tableColumn id="1" name="Keeleolukord koosolekul"/>
    <tableColumn id="2" name="Mida moderaator teeb"/>
    <tableColumn id="3" name="Mida osalejad teevad"/>
  </tableColumns>
  <tableStyleInfo name="TableStyleLight1" showRowStripes="0"/>
</table>
</file>

<file path=xl/tables/table3.xml><?xml version="1.0" encoding="utf-8"?>
<table xmlns="http://schemas.openxmlformats.org/spreadsheetml/2006/main" id="3" name="Tegevuskava" displayName="Tegevuskava" ref="A21:E29" headerRowCount="1">
  <autoFilter ref="A21:E29"/>
  <tableColumns count="5">
    <tableColumn id="1" name="Tegevus"/>
    <tableColumn id="2" name="Vastutaja"/>
    <tableColumn id="3" name="Tähtaeg"/>
    <tableColumn id="4" name="Kontrollitav tulemus"/>
    <tableColumn id="5" name="Olek"/>
  </tableColumns>
  <tableStyleInfo name="TableStyleLight1" showRowStripes="0"/>
</table>
</file>

<file path=xl/tables/table4.xml><?xml version="1.0" encoding="utf-8"?>
<table xmlns="http://schemas.openxmlformats.org/spreadsheetml/2006/main" id="4" name="Kontrollnimekiri" displayName="Kontrollnimekiri" ref="A4:E11" headerRowCount="1">
  <autoFilter ref="A4:E11"/>
  <tableColumns count="5">
    <tableColumn id="1" name="Samm"/>
    <tableColumn id="2" name="Peamine tegevus"/>
    <tableColumn id="3" name="Valmiduse kontrollitav märk"/>
    <tableColumn id="4" name="Kes vastutab"/>
    <tableColumn id="5" name="✓ Tehtud?"/>
  </tableColumns>
  <tableStyleInfo name="TableStyleLight1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6"/>
  <sheetViews>
    <sheetView zoomScale="100" workbookViewId="0">
      <selection activeCell="A1" sqref="A1"/>
    </sheetView>
  </sheetViews>
  <sheetFormatPr baseColWidth="8" defaultRowHeight="15"/>
  <cols>
    <col width="17" customWidth="1" min="1" max="1"/>
    <col width="46" customWidth="1" min="2" max="2"/>
    <col width="24" customWidth="1" min="3" max="3"/>
    <col width="12" customWidth="1" min="4" max="4"/>
    <col width="42" customWidth="1" min="5" max="5"/>
  </cols>
  <sheetData>
    <row r="1">
      <c r="A1" s="1" t="inlineStr">
        <is>
          <t>Veebikoosoleku 30-minutiline päevakord</t>
        </is>
      </c>
    </row>
    <row r="2" ht="30" customHeight="1">
      <c r="A2" s="2" t="inlineStr">
        <is>
          <t>Hüpoteetiline näide — orova.vn. Täida valged lahtrid; hallides lahtrites on valemid ja need on lukustatud (lehe kaitse ilma paroolita). Asenda näide oma koosoleku andmetega.</t>
        </is>
      </c>
    </row>
    <row r="4">
      <c r="A4" s="3" t="inlineStr">
        <is>
          <t>Koosoleku teema</t>
        </is>
      </c>
      <c r="B4" s="4" t="inlineStr">
        <is>
          <t>Tarnetingimuste kooskõlastus Soome partneriga</t>
        </is>
      </c>
      <c r="C4" s="5" t="n"/>
      <c r="D4" s="5" t="n"/>
      <c r="E4" s="5" t="n"/>
    </row>
    <row r="5">
      <c r="A5" s="3" t="inlineStr">
        <is>
          <t>Kuupäev</t>
        </is>
      </c>
      <c r="B5" s="6" t="n">
        <v>46329</v>
      </c>
      <c r="C5" s="5" t="n"/>
      <c r="D5" s="5" t="n"/>
      <c r="E5" s="5" t="n"/>
    </row>
    <row r="6">
      <c r="A6" s="3" t="inlineStr">
        <is>
          <t>Algus</t>
        </is>
      </c>
      <c r="B6" s="7" t="n">
        <v>0.4166666666666667</v>
      </c>
      <c r="C6" s="5" t="n"/>
      <c r="D6" s="5" t="n"/>
      <c r="E6" s="5" t="n"/>
    </row>
    <row r="7">
      <c r="A7" s="3" t="inlineStr">
        <is>
          <t>Lõpp (arvutatakse ise)</t>
        </is>
      </c>
      <c r="B7" s="8">
        <f>IF($B$6="","",$B$6+D23/1440)</f>
        <v/>
      </c>
      <c r="C7" s="9" t="n"/>
      <c r="D7" s="9" t="n"/>
      <c r="E7" s="9" t="n"/>
    </row>
    <row r="8">
      <c r="A8" s="3" t="inlineStr">
        <is>
          <t>Koosolekulink</t>
        </is>
      </c>
      <c r="B8" s="4" t="inlineStr">
        <is>
          <t>Veebibrauseris avanev link (kontot ega tarkvara paigaldust pole vaja)</t>
        </is>
      </c>
      <c r="C8" s="5" t="n"/>
      <c r="D8" s="5" t="n"/>
      <c r="E8" s="5" t="n"/>
    </row>
    <row r="9">
      <c r="A9" s="3" t="inlineStr">
        <is>
          <t>Rollid</t>
        </is>
      </c>
      <c r="B9" s="4" t="inlineStr">
        <is>
          <t>Moderaator: projektijuht · Ajakontrolör: Mari Tamm · Oponent: Jaan Kask · Protokollija: AI-protokoll</t>
        </is>
      </c>
      <c r="C9" s="5" t="n"/>
      <c r="D9" s="5" t="n"/>
      <c r="E9" s="5" t="n"/>
    </row>
    <row r="10" ht="32" customHeight="1">
      <c r="A10" s="3" t="inlineStr">
        <is>
          <t>Eesmärk (üks lause)</t>
        </is>
      </c>
      <c r="B10" s="4" t="inlineStr">
        <is>
          <t>Koosoleku lõpuks on tarnetingimuste suund valitud ning igal ülesandel on konkreetne teostaja ja kuupäev</t>
        </is>
      </c>
      <c r="C10" s="5" t="n"/>
      <c r="D10" s="5" t="n"/>
      <c r="E10" s="5" t="n"/>
    </row>
    <row r="12">
      <c r="A12" s="10" t="inlineStr">
        <is>
          <t>Ajastatud päevakord (igal punktil on kindel minutite maht ja oodatav tulemus)</t>
        </is>
      </c>
    </row>
    <row r="13" ht="30" customHeight="1">
      <c r="A13" s="11" t="inlineStr">
        <is>
          <t>Ajavahemik</t>
        </is>
      </c>
      <c r="B13" s="11" t="inlineStr">
        <is>
          <t>Päevakorrapunkt</t>
        </is>
      </c>
      <c r="C13" s="11" t="inlineStr">
        <is>
          <t>Vastutav roll</t>
        </is>
      </c>
      <c r="D13" s="11" t="inlineStr">
        <is>
          <t>Kestus (min)</t>
        </is>
      </c>
      <c r="E13" s="11" t="inlineStr">
        <is>
          <t>Tiimi saavutatav kriteerium</t>
        </is>
      </c>
    </row>
    <row r="14" ht="30" customHeight="1">
      <c r="A14" s="12">
        <f>IF(OR(D14="",$B$6=""),"",TEXT(MOD(INT((ROUND($B$6*1440,0)+SUM(D$13:D13))/60),24),"00")&amp;":"&amp;TEXT(MOD(ROUND($B$6*1440,0)+SUM(D$13:D13),60),"00")&amp;"–"&amp;TEXT(MOD(INT((ROUND($B$6*1440,0)+SUM(D$13:D14))/60),24),"00")&amp;":"&amp;TEXT(MOD(ROUND($B$6*1440,0)+SUM(D$13:D14),60),"00"))</f>
        <v/>
      </c>
      <c r="B14" s="4" t="inlineStr">
        <is>
          <t>Eesmärgi ja tausta tutvustamine</t>
        </is>
      </c>
      <c r="C14" s="4" t="inlineStr">
        <is>
          <t>Moderaator</t>
        </is>
      </c>
      <c r="D14" s="13" t="n">
        <v>5</v>
      </c>
      <c r="E14" s="4" t="inlineStr">
        <is>
          <t>Kõik mõistavad lahendatavat probleemi</t>
        </is>
      </c>
    </row>
    <row r="15" ht="30" customHeight="1">
      <c r="A15" s="12">
        <f>IF(OR(D15="",$B$6=""),"",TEXT(MOD(INT((ROUND($B$6*1440,0)+SUM(D$13:D14))/60),24),"00")&amp;":"&amp;TEXT(MOD(ROUND($B$6*1440,0)+SUM(D$13:D14),60),"00")&amp;"–"&amp;TEXT(MOD(INT((ROUND($B$6*1440,0)+SUM(D$13:D15))/60),24),"00")&amp;":"&amp;TEXT(MOD(ROUND($B$6*1440,0)+SUM(D$13:D15),60),"00"))</f>
        <v/>
      </c>
      <c r="B15" s="4" t="inlineStr">
        <is>
          <t>Valikute arutelu ja poolt-vastu argumendid</t>
        </is>
      </c>
      <c r="C15" s="4" t="inlineStr">
        <is>
          <t>Meeskond / Oponent</t>
        </is>
      </c>
      <c r="D15" s="13" t="n">
        <v>15</v>
      </c>
      <c r="E15" s="4" t="inlineStr">
        <is>
          <t>Erinevad alternatiivid on läbi kaalutud</t>
        </is>
      </c>
    </row>
    <row r="16" ht="30" customHeight="1">
      <c r="A16" s="12">
        <f>IF(OR(D16="",$B$6=""),"",TEXT(MOD(INT((ROUND($B$6*1440,0)+SUM(D$13:D15))/60),24),"00")&amp;":"&amp;TEXT(MOD(ROUND($B$6*1440,0)+SUM(D$13:D15),60),"00")&amp;"–"&amp;TEXT(MOD(INT((ROUND($B$6*1440,0)+SUM(D$13:D16))/60),24),"00")&amp;":"&amp;TEXT(MOD(ROUND($B$6*1440,0)+SUM(D$13:D16),60),"00"))</f>
        <v/>
      </c>
      <c r="B16" s="4" t="inlineStr">
        <is>
          <t>Lõpliku suuna valik ja ülesannete jaotus</t>
        </is>
      </c>
      <c r="C16" s="4" t="inlineStr">
        <is>
          <t>Moderaator / Otsustaja</t>
        </is>
      </c>
      <c r="D16" s="13" t="n">
        <v>8</v>
      </c>
      <c r="E16" s="4" t="inlineStr">
        <is>
          <t>Igal ülesandel on konkreetne teostaja ja kuupäev</t>
        </is>
      </c>
    </row>
    <row r="17" ht="30" customHeight="1">
      <c r="A17" s="12">
        <f>IF(OR(D17="",$B$6=""),"",TEXT(MOD(INT((ROUND($B$6*1440,0)+SUM(D$13:D16))/60),24),"00")&amp;":"&amp;TEXT(MOD(ROUND($B$6*1440,0)+SUM(D$13:D16),60),"00")&amp;"–"&amp;TEXT(MOD(INT((ROUND($B$6*1440,0)+SUM(D$13:D17))/60),24),"00")&amp;":"&amp;TEXT(MOD(ROUND($B$6*1440,0)+SUM(D$13:D17),60),"00"))</f>
        <v/>
      </c>
      <c r="B17" s="4" t="inlineStr">
        <is>
          <t>Kokkuvõtte ettelugemine ja kõne sulgemine</t>
        </is>
      </c>
      <c r="C17" s="4" t="inlineStr">
        <is>
          <t>Protokollija (või AI)</t>
        </is>
      </c>
      <c r="D17" s="13" t="n">
        <v>2</v>
      </c>
      <c r="E17" s="4" t="inlineStr">
        <is>
          <t>Osalejad kinnitavad kirjalikud punktid</t>
        </is>
      </c>
    </row>
    <row r="18" ht="20" customHeight="1">
      <c r="A18" s="12">
        <f>IF(OR(D18="",$B$6=""),"",TEXT(MOD(INT((ROUND($B$6*1440,0)+SUM(D$13:D17))/60),24),"00")&amp;":"&amp;TEXT(MOD(ROUND($B$6*1440,0)+SUM(D$13:D17),60),"00")&amp;"–"&amp;TEXT(MOD(INT((ROUND($B$6*1440,0)+SUM(D$13:D18))/60),24),"00")&amp;":"&amp;TEXT(MOD(ROUND($B$6*1440,0)+SUM(D$13:D18),60),"00"))</f>
        <v/>
      </c>
      <c r="B18" s="4" t="n"/>
      <c r="C18" s="4" t="n"/>
      <c r="D18" s="13" t="n"/>
      <c r="E18" s="4" t="n"/>
    </row>
    <row r="19" ht="20" customHeight="1">
      <c r="A19" s="12">
        <f>IF(OR(D19="",$B$6=""),"",TEXT(MOD(INT((ROUND($B$6*1440,0)+SUM(D$13:D18))/60),24),"00")&amp;":"&amp;TEXT(MOD(ROUND($B$6*1440,0)+SUM(D$13:D18),60),"00")&amp;"–"&amp;TEXT(MOD(INT((ROUND($B$6*1440,0)+SUM(D$13:D19))/60),24),"00")&amp;":"&amp;TEXT(MOD(ROUND($B$6*1440,0)+SUM(D$13:D19),60),"00"))</f>
        <v/>
      </c>
      <c r="B19" s="4" t="n"/>
      <c r="C19" s="4" t="n"/>
      <c r="D19" s="13" t="n"/>
      <c r="E19" s="4" t="n"/>
    </row>
    <row r="20" ht="20" customHeight="1">
      <c r="A20" s="12">
        <f>IF(OR(D20="",$B$6=""),"",TEXT(MOD(INT((ROUND($B$6*1440,0)+SUM(D$13:D19))/60),24),"00")&amp;":"&amp;TEXT(MOD(ROUND($B$6*1440,0)+SUM(D$13:D19),60),"00")&amp;"–"&amp;TEXT(MOD(INT((ROUND($B$6*1440,0)+SUM(D$13:D20))/60),24),"00")&amp;":"&amp;TEXT(MOD(ROUND($B$6*1440,0)+SUM(D$13:D20),60),"00"))</f>
        <v/>
      </c>
      <c r="B20" s="4" t="n"/>
      <c r="C20" s="4" t="n"/>
      <c r="D20" s="13" t="n"/>
      <c r="E20" s="4" t="n"/>
    </row>
    <row r="21" ht="20" customHeight="1">
      <c r="A21" s="12">
        <f>IF(OR(D21="",$B$6=""),"",TEXT(MOD(INT((ROUND($B$6*1440,0)+SUM(D$13:D20))/60),24),"00")&amp;":"&amp;TEXT(MOD(ROUND($B$6*1440,0)+SUM(D$13:D20),60),"00")&amp;"–"&amp;TEXT(MOD(INT((ROUND($B$6*1440,0)+SUM(D$13:D21))/60),24),"00")&amp;":"&amp;TEXT(MOD(ROUND($B$6*1440,0)+SUM(D$13:D21),60),"00"))</f>
        <v/>
      </c>
      <c r="B21" s="4" t="n"/>
      <c r="C21" s="4" t="n"/>
      <c r="D21" s="13" t="n"/>
      <c r="E21" s="4" t="n"/>
    </row>
    <row r="22" ht="20" customHeight="1">
      <c r="A22" s="12">
        <f>IF(OR(D22="",$B$6=""),"",TEXT(MOD(INT((ROUND($B$6*1440,0)+SUM(D$13:D21))/60),24),"00")&amp;":"&amp;TEXT(MOD(ROUND($B$6*1440,0)+SUM(D$13:D21),60),"00")&amp;"–"&amp;TEXT(MOD(INT((ROUND($B$6*1440,0)+SUM(D$13:D22))/60),24),"00")&amp;":"&amp;TEXT(MOD(ROUND($B$6*1440,0)+SUM(D$13:D22),60),"00"))</f>
        <v/>
      </c>
      <c r="B22" s="4" t="n"/>
      <c r="C22" s="4" t="n"/>
      <c r="D22" s="13" t="n"/>
      <c r="E22" s="4" t="n"/>
    </row>
    <row r="23">
      <c r="C23" s="14" t="inlineStr">
        <is>
          <t>Kokku</t>
        </is>
      </c>
      <c r="D23" s="15">
        <f>SUM(D14:D22)</f>
        <v/>
      </c>
    </row>
    <row r="25">
      <c r="A25" s="16" t="inlineStr">
        <is>
          <t>Ajavahemik arvutatakse ise: algusaeg + eelmiste punktide minutid kokku. Kirjuta kestus täisminutites ja kleebi valmis kava kalendrikutse kirjeldusvälja.</t>
        </is>
      </c>
    </row>
    <row r="26">
      <c r="A26" s="17" t="inlineStr">
        <is>
          <t>Hüpoteetiline näide — orova.vn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8">
    <mergeCell ref="B9:E9"/>
    <mergeCell ref="B8:E8"/>
    <mergeCell ref="B4:E4"/>
    <mergeCell ref="A2:E2"/>
    <mergeCell ref="B6:E6"/>
    <mergeCell ref="B7:E7"/>
    <mergeCell ref="B5:E5"/>
    <mergeCell ref="B10:E10"/>
  </mergeCells>
  <dataValidations count="3">
    <dataValidation sqref="B6" showDropDown="0" showInputMessage="0" showErrorMessage="0" allowBlank="1" type="time" operator="between">
      <formula1>0</formula1>
      <formula2>0.999988</formula2>
    </dataValidation>
    <dataValidation sqref="B5" showDropDown="0" showInputMessage="0" showErrorMessage="0" allowBlank="1" type="date" operator="greaterThan">
      <formula1>36526</formula1>
    </dataValidation>
    <dataValidation sqref="D14:D22" showDropDown="0" showInputMessage="0" showErrorMessage="1" allowBlank="1" type="whole" operator="between">
      <formula1>1</formula1>
      <formula2>600</formula2>
    </dataValidation>
  </dataValidations>
  <printOptions headings="1" gridLines="1"/>
  <pageMargins left="0.3" right="0.3" top="0.4" bottom="0.4" header="0.5" footer="0.5"/>
  <pageSetup orientation="landscape" paperSize="9" fitToHeight="1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workbookViewId="0">
      <selection activeCell="A1" sqref="A1"/>
    </sheetView>
  </sheetViews>
  <sheetFormatPr baseColWidth="8" defaultRowHeight="15"/>
  <cols>
    <col width="32" customWidth="1" min="1" max="1"/>
    <col width="56" customWidth="1" min="2" max="2"/>
    <col width="46" customWidth="1" min="3" max="3"/>
  </cols>
  <sheetData>
    <row r="1">
      <c r="A1" s="1" t="inlineStr">
        <is>
          <t>Mitmekeelne veebikoosolek: mida moderaator igas keeleolukorras teeb</t>
        </is>
      </c>
    </row>
    <row r="2" ht="30" customHeight="1">
      <c r="A2" s="2" t="inlineStr">
        <is>
          <t>Hüpoteetiline näide — orova.vn. Eesti- ja venekeelsed kolleegid ning ingliskeelne välispartner samas kõnes: lepi reeglid kokku enne arutelu algust.</t>
        </is>
      </c>
    </row>
    <row r="4" ht="26" customHeight="1">
      <c r="A4" s="11" t="inlineStr">
        <is>
          <t>Keeleolukord koosolekul</t>
        </is>
      </c>
      <c r="B4" s="11" t="inlineStr">
        <is>
          <t>Mida moderaator teeb</t>
        </is>
      </c>
      <c r="C4" s="11" t="inlineStr">
        <is>
          <t>Mida osalejad teevad</t>
        </is>
      </c>
    </row>
    <row r="5" ht="36" customHeight="1">
      <c r="A5" s="18" t="inlineStr">
        <is>
          <t>Kõik räägivad eesti keelt</t>
        </is>
      </c>
      <c r="B5" s="4" t="inlineStr">
        <is>
          <t>Hoiab sõnajärjekorda ja kirjutab otsused vestlusaknasse</t>
        </is>
      </c>
      <c r="C5" s="4" t="inlineStr">
        <is>
          <t>Kasutavad virtuaalset käetõstmist</t>
        </is>
      </c>
    </row>
    <row r="6" ht="36" customHeight="1">
      <c r="A6" s="18" t="inlineStr">
        <is>
          <t>Eesti- ja venekeelsed kolleegid samas kõnes</t>
        </is>
      </c>
      <c r="B6" s="4" t="inlineStr">
        <is>
          <t>Lubab rääkida oma keeles, lülitab sisse tõlkesubtiitrid ja kordab iga otsuse lühidalt</t>
        </is>
      </c>
      <c r="C6" s="4" t="inlineStr">
        <is>
          <t>Valivad subtiitrite keele ja räägivad lühikeste lausetega</t>
        </is>
      </c>
    </row>
    <row r="7" ht="36" customHeight="1">
      <c r="A7" s="18" t="inlineStr">
        <is>
          <t>Ingliskeelne välispartner</t>
        </is>
      </c>
      <c r="B7" s="4" t="inlineStr">
        <is>
          <t>Saadab päevakorra ette inglise keeles ja selgitab erialaterminid enne arutelu</t>
        </is>
      </c>
      <c r="C7" s="4" t="inlineStr">
        <is>
          <t>Kirjutavad küsimused vestlusaknasse, kui sõnastus on keeruline</t>
        </is>
      </c>
    </row>
    <row r="8" ht="36" customHeight="1">
      <c r="A8" s="18" t="inlineStr">
        <is>
          <t>Kolm keelt korraga (eesti, vene, inglise)</t>
        </is>
      </c>
      <c r="B8" s="4" t="inlineStr">
        <is>
          <t>Lepib alguses kokku protokolli keele ja kinnitab otsused kirjalikult selles keeles</t>
        </is>
      </c>
      <c r="C8" s="4" t="inlineStr">
        <is>
          <t>Kinnitavad oma ülesande vestlusaknas oma sõnadega</t>
        </is>
      </c>
    </row>
    <row r="9" ht="20" customHeight="1">
      <c r="A9" s="18" t="n"/>
      <c r="B9" s="4" t="n"/>
      <c r="C9" s="4" t="n"/>
    </row>
    <row r="10" ht="20" customHeight="1">
      <c r="A10" s="18" t="n"/>
      <c r="B10" s="4" t="n"/>
      <c r="C10" s="4" t="n"/>
    </row>
    <row r="11" ht="20" customHeight="1">
      <c r="A11" s="18" t="n"/>
      <c r="B11" s="4" t="n"/>
      <c r="C11" s="4" t="n"/>
    </row>
    <row r="13">
      <c r="A13" s="16" t="inlineStr">
        <is>
          <t>Mitmekeelses kõnes tehakse enne uue mõtte avaldamist lühike paus, et tõlkesubtiitrid jõuaksid teksti lõpuni kuvada.</t>
        </is>
      </c>
    </row>
    <row r="14">
      <c r="A14" s="17" t="inlineStr">
        <is>
          <t>Hüpoteetiline näide — orova.vn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2:C2"/>
  </mergeCells>
  <printOptions headings="1" gridLines="1"/>
  <pageMargins left="0.3" right="0.3" top="0.4" bottom="0.4" header="0.5" footer="0.5"/>
  <pageSetup orientation="landscape" paperSize="9" fitToHeight="1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9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40" customWidth="1" min="4" max="4"/>
    <col width="14" customWidth="1" min="5" max="5"/>
  </cols>
  <sheetData>
    <row r="1">
      <c r="A1" s="1" t="inlineStr">
        <is>
          <t>Veebikoosoleku protokoll — 4 osa</t>
        </is>
      </c>
    </row>
    <row r="2" ht="36" customHeight="1">
      <c r="A2" s="2" t="inlineStr">
        <is>
          <t>Hüpoteetiline näide — orova.vn. Igal real on täpselt üks vastutaja ja konkreetne tähtaeg. Hilinenud ja lõpetamata read värvuvad ise roosaks. Hallid lahtrid on valemid (lukustatud).</t>
        </is>
      </c>
    </row>
    <row r="4">
      <c r="A4" s="3" t="inlineStr">
        <is>
          <t>Projekti või teema nimi</t>
        </is>
      </c>
      <c r="B4" s="4" t="inlineStr">
        <is>
          <t>Tarnetingimuste kooskõlastus Soome partneriga</t>
        </is>
      </c>
      <c r="C4" s="5" t="n"/>
      <c r="D4" s="3" t="inlineStr">
        <is>
          <t>Ülesanded</t>
        </is>
      </c>
      <c r="E4" s="12">
        <f>COUNTA(A22:A29)</f>
        <v/>
      </c>
    </row>
    <row r="5">
      <c r="A5" s="3" t="inlineStr">
        <is>
          <t>Kuupäev</t>
        </is>
      </c>
      <c r="B5" s="19" t="n">
        <v>46329.41666666666</v>
      </c>
      <c r="C5" s="5" t="n"/>
      <c r="D5" s="3" t="inlineStr">
        <is>
          <t>Valmis</t>
        </is>
      </c>
      <c r="E5" s="12">
        <f>COUNTIF(E22:E29,"Valmis")</f>
        <v/>
      </c>
    </row>
    <row r="6">
      <c r="A6" s="3" t="inlineStr">
        <is>
          <t>Kestus</t>
        </is>
      </c>
      <c r="B6" s="4" t="inlineStr">
        <is>
          <t>30 minutit</t>
        </is>
      </c>
      <c r="C6" s="5" t="n"/>
      <c r="D6" s="3" t="inlineStr">
        <is>
          <t>Hilinenud</t>
        </is>
      </c>
      <c r="E6" s="12">
        <f>SUMPRODUCT(ISNUMBER(C22:C29)*(C22:C29&lt;NOW())*(E22:E29&lt;&gt;"Valmis"))</f>
        <v/>
      </c>
    </row>
    <row r="7">
      <c r="A7" s="3" t="inlineStr">
        <is>
          <t>Osalejad</t>
        </is>
      </c>
      <c r="B7" s="4" t="inlineStr">
        <is>
          <t>Projektijuht (moderaator), Mari Tamm, Jaan Kask, Soome partneri esindaja</t>
        </is>
      </c>
      <c r="C7" s="5" t="n"/>
    </row>
    <row r="9" ht="22" customHeight="1">
      <c r="A9" s="10" t="inlineStr">
        <is>
          <t>1. Põhiteemad ja kontekst</t>
        </is>
      </c>
    </row>
    <row r="10" ht="26" customHeight="1">
      <c r="A10" s="20" t="inlineStr">
        <is>
          <t>Arutati tarnetingimusi Tallinna ja Narva lao ning Soome partneri vahel. Iga osaleja rääkis oma keeles, subtiitrid olid sisse lülitatud ja iga otsus kirjutati vestlusaknasse ühe lausega.</t>
        </is>
      </c>
      <c r="B10" s="5" t="n"/>
      <c r="C10" s="5" t="n"/>
      <c r="D10" s="5" t="n"/>
      <c r="E10" s="5" t="n"/>
    </row>
    <row r="11" ht="26" customHeight="1">
      <c r="A11" s="5" t="n"/>
      <c r="B11" s="5" t="n"/>
      <c r="C11" s="5" t="n"/>
      <c r="D11" s="5" t="n"/>
      <c r="E11" s="5" t="n"/>
    </row>
    <row r="13" ht="22" customHeight="1">
      <c r="A13" s="10" t="inlineStr">
        <is>
          <t>2. Lukustatud otsused</t>
        </is>
      </c>
    </row>
    <row r="14">
      <c r="A14" s="11" t="inlineStr">
        <is>
          <t>Nr</t>
        </is>
      </c>
      <c r="B14" s="11" t="inlineStr">
        <is>
          <t>Otsus (mis suund valiti ja miks)</t>
        </is>
      </c>
      <c r="C14" s="21" t="n"/>
      <c r="D14" s="21" t="n"/>
      <c r="E14" s="21" t="n"/>
    </row>
    <row r="15" ht="22" customHeight="1">
      <c r="A15" s="22" t="n">
        <v>1</v>
      </c>
      <c r="B15" s="4" t="inlineStr">
        <is>
          <t>Tarnetingimused kinnitati samal koosolekul ilma hilisema täpsustuskirjata</t>
        </is>
      </c>
      <c r="C15" s="5" t="n"/>
      <c r="D15" s="5" t="n"/>
      <c r="E15" s="5" t="n"/>
    </row>
    <row r="16" ht="22" customHeight="1">
      <c r="A16" s="22" t="n">
        <v>2</v>
      </c>
      <c r="B16" s="4" t="inlineStr">
        <is>
          <t>Protokolli keel on eesti keel; otsused kinnitatakse kirjalikult selles keeles</t>
        </is>
      </c>
      <c r="C16" s="5" t="n"/>
      <c r="D16" s="5" t="n"/>
      <c r="E16" s="5" t="n"/>
    </row>
    <row r="17" ht="22" customHeight="1">
      <c r="A17" s="22" t="n">
        <v>3</v>
      </c>
      <c r="B17" s="4" t="n"/>
      <c r="C17" s="5" t="n"/>
      <c r="D17" s="5" t="n"/>
      <c r="E17" s="5" t="n"/>
    </row>
    <row r="18" ht="22" customHeight="1">
      <c r="A18" s="22" t="n">
        <v>4</v>
      </c>
      <c r="B18" s="4" t="n"/>
      <c r="C18" s="5" t="n"/>
      <c r="D18" s="5" t="n"/>
      <c r="E18" s="5" t="n"/>
    </row>
    <row r="20" ht="22" customHeight="1">
      <c r="A20" s="10" t="inlineStr">
        <is>
          <t>3. Tegevuskava ja ülesanded</t>
        </is>
      </c>
    </row>
    <row r="21" ht="26" customHeight="1">
      <c r="A21" s="11" t="inlineStr">
        <is>
          <t>Tegevus</t>
        </is>
      </c>
      <c r="B21" s="11" t="inlineStr">
        <is>
          <t>Vastutaja</t>
        </is>
      </c>
      <c r="C21" s="11" t="inlineStr">
        <is>
          <t>Tähtaeg</t>
        </is>
      </c>
      <c r="D21" s="11" t="inlineStr">
        <is>
          <t>Kontrollitav tulemus</t>
        </is>
      </c>
      <c r="E21" s="11" t="inlineStr">
        <is>
          <t>Olek</t>
        </is>
      </c>
    </row>
    <row r="22" ht="34" customHeight="1">
      <c r="A22" s="18" t="inlineStr">
        <is>
          <t>Hinnapakkumise ülevaatus</t>
        </is>
      </c>
      <c r="B22" s="4" t="inlineStr">
        <is>
          <t>Mari Tamm</t>
        </is>
      </c>
      <c r="C22" s="23" t="n">
        <v>46331.66666666666</v>
      </c>
      <c r="D22" s="4" t="inlineStr">
        <is>
          <t>Ülevaadatud hinnapakkumine koos märkustega</t>
        </is>
      </c>
      <c r="E22" s="13" t="inlineStr">
        <is>
          <t>Pooleli</t>
        </is>
      </c>
    </row>
    <row r="23" ht="34" customHeight="1">
      <c r="A23" s="18" t="inlineStr">
        <is>
          <t>Lao andmete toomine tarneaja kohta</t>
        </is>
      </c>
      <c r="B23" s="4" t="inlineStr">
        <is>
          <t>Jaan Kask</t>
        </is>
      </c>
      <c r="C23" s="23" t="n">
        <v>46336.41666666666</v>
      </c>
      <c r="D23" s="4" t="inlineStr">
        <is>
          <t>Lao andmed on järgmise arutelu materjalides</t>
        </is>
      </c>
      <c r="E23" s="13" t="inlineStr">
        <is>
          <t>Alustamata</t>
        </is>
      </c>
    </row>
    <row r="24" ht="34" customHeight="1">
      <c r="A24" s="18" t="inlineStr">
        <is>
          <t>Protokolli saatmine kõigile osalejatele</t>
        </is>
      </c>
      <c r="B24" s="4" t="inlineStr">
        <is>
          <t>Projektijuht</t>
        </is>
      </c>
      <c r="C24" s="23" t="n">
        <v>46329.4375</v>
      </c>
      <c r="D24" s="4" t="inlineStr">
        <is>
          <t>E-kiri tegevuskavaga on osalejatele saadetud</t>
        </is>
      </c>
      <c r="E24" s="13" t="inlineStr">
        <is>
          <t>Valmis</t>
        </is>
      </c>
    </row>
    <row r="25" ht="20" customHeight="1">
      <c r="A25" s="18" t="n"/>
      <c r="B25" s="4" t="n"/>
      <c r="C25" s="23" t="n"/>
      <c r="D25" s="4" t="n"/>
      <c r="E25" s="13" t="n"/>
    </row>
    <row r="26" ht="20" customHeight="1">
      <c r="A26" s="18" t="n"/>
      <c r="B26" s="4" t="n"/>
      <c r="C26" s="23" t="n"/>
      <c r="D26" s="4" t="n"/>
      <c r="E26" s="13" t="n"/>
    </row>
    <row r="27" ht="20" customHeight="1">
      <c r="A27" s="18" t="n"/>
      <c r="B27" s="4" t="n"/>
      <c r="C27" s="23" t="n"/>
      <c r="D27" s="4" t="n"/>
      <c r="E27" s="13" t="n"/>
    </row>
    <row r="28" ht="20" customHeight="1">
      <c r="A28" s="18" t="n"/>
      <c r="B28" s="4" t="n"/>
      <c r="C28" s="23" t="n"/>
      <c r="D28" s="4" t="n"/>
      <c r="E28" s="13" t="n"/>
    </row>
    <row r="29" ht="20" customHeight="1">
      <c r="A29" s="18" t="n"/>
      <c r="B29" s="4" t="n"/>
      <c r="C29" s="23" t="n"/>
      <c r="D29" s="4" t="n"/>
      <c r="E29" s="13" t="n"/>
    </row>
    <row r="31" ht="22" customHeight="1">
      <c r="A31" s="10" t="inlineStr">
        <is>
          <t>4. Lahtised küsimused ja järgmised sammud</t>
        </is>
      </c>
    </row>
    <row r="32" ht="24" customHeight="1">
      <c r="A32" s="11" t="inlineStr">
        <is>
          <t>Lahtine küsimus</t>
        </is>
      </c>
      <c r="B32" s="21" t="n"/>
      <c r="C32" s="21" t="n"/>
      <c r="D32" s="11" t="inlineStr">
        <is>
          <t>Järgmine samm</t>
        </is>
      </c>
      <c r="E32" s="21" t="n"/>
    </row>
    <row r="33" ht="26" customHeight="1">
      <c r="A33" s="4" t="inlineStr">
        <is>
          <t>Tarneaeg</t>
        </is>
      </c>
      <c r="B33" s="5" t="n"/>
      <c r="C33" s="5" t="n"/>
      <c r="D33" s="4" t="inlineStr">
        <is>
          <t>Jaan toob lao andmed järgmiseks aruteluks</t>
        </is>
      </c>
      <c r="E33" s="5" t="n"/>
    </row>
    <row r="34" ht="20" customHeight="1">
      <c r="A34" s="4" t="n"/>
      <c r="B34" s="5" t="n"/>
      <c r="C34" s="5" t="n"/>
      <c r="D34" s="4" t="n"/>
      <c r="E34" s="5" t="n"/>
    </row>
    <row r="35" ht="20" customHeight="1">
      <c r="A35" s="4" t="n"/>
      <c r="B35" s="5" t="n"/>
      <c r="C35" s="5" t="n"/>
      <c r="D35" s="4" t="n"/>
      <c r="E35" s="5" t="n"/>
    </row>
    <row r="37">
      <c r="A37" s="16" t="inlineStr">
        <is>
          <t>Hilinenud = tähtaeg on enne praegust hetke (NOW) ja olek ei ole Valmis.</t>
        </is>
      </c>
    </row>
    <row r="38">
      <c r="A38" s="16" t="inlineStr">
        <is>
          <t>Teavita osalejaid alati ette, kui koosolek salvestatakse või protokoll koostatakse salvestisest (isikuandmete kaitse).</t>
        </is>
      </c>
    </row>
    <row r="39">
      <c r="A39" s="17" t="inlineStr">
        <is>
          <t>Hüpoteetiline näide — orova.vn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9">
    <mergeCell ref="B7:C7"/>
    <mergeCell ref="D34:E34"/>
    <mergeCell ref="B15:E15"/>
    <mergeCell ref="A33:C33"/>
    <mergeCell ref="A32:C32"/>
    <mergeCell ref="A10:E11"/>
    <mergeCell ref="B16:E16"/>
    <mergeCell ref="D32:E32"/>
    <mergeCell ref="A35:C35"/>
    <mergeCell ref="B18:E18"/>
    <mergeCell ref="A2:E2"/>
    <mergeCell ref="A34:C34"/>
    <mergeCell ref="B14:E14"/>
    <mergeCell ref="B6:C6"/>
    <mergeCell ref="B17:E17"/>
    <mergeCell ref="D33:E33"/>
    <mergeCell ref="B5:C5"/>
    <mergeCell ref="B4:C4"/>
    <mergeCell ref="D35:E35"/>
  </mergeCells>
  <conditionalFormatting sqref="A22:E29">
    <cfRule type="expression" priority="1" dxfId="0">
      <formula>AND(ISNUMBER($C22),$C22&lt;NOW(),$E22&lt;&gt;"Valmis")</formula>
    </cfRule>
  </conditionalFormatting>
  <conditionalFormatting sqref="E22:E29">
    <cfRule type="cellIs" priority="2" operator="equal" dxfId="1">
      <formula>"Valmis"</formula>
    </cfRule>
  </conditionalFormatting>
  <conditionalFormatting sqref="E6">
    <cfRule type="cellIs" priority="3" operator="greaterThan" dxfId="0">
      <formula>0</formula>
    </cfRule>
  </conditionalFormatting>
  <dataValidations count="3">
    <dataValidation sqref="B5" showDropDown="0" showInputMessage="0" showErrorMessage="0" allowBlank="1" type="date" operator="greaterThan">
      <formula1>36526</formula1>
    </dataValidation>
    <dataValidation sqref="E22:E29" showDropDown="0" showInputMessage="0" showErrorMessage="1" allowBlank="1" type="list">
      <formula1>"Alustamata,Pooleli,Valmis"</formula1>
    </dataValidation>
    <dataValidation sqref="C22:C29" showDropDown="0" showInputMessage="0" showErrorMessage="0" allowBlank="1" type="date" operator="greaterThan">
      <formula1>36526</formula1>
    </dataValidation>
  </dataValidations>
  <printOptions headings="1" gridLines="1"/>
  <pageMargins left="0.3" right="0.3" top="0.4" bottom="0.4" header="0.5" footer="0.5"/>
  <pageSetup orientation="landscape" paperSize="9" fitToHeight="1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1"/>
  <sheetViews>
    <sheetView workbookViewId="0">
      <selection activeCell="A1" sqref="A1"/>
    </sheetView>
  </sheetViews>
  <sheetFormatPr baseColWidth="8" defaultRowHeight="15"/>
  <cols>
    <col width="30" customWidth="1" min="1" max="1"/>
    <col width="40" customWidth="1" min="2" max="2"/>
    <col width="42" customWidth="1" min="3" max="3"/>
    <col width="16" customWidth="1" min="4" max="4"/>
    <col width="14" customWidth="1" min="5" max="5"/>
  </cols>
  <sheetData>
    <row r="1">
      <c r="A1" s="1" t="inlineStr">
        <is>
          <t>Veebikoosoleku läbiviimise täielik kontrollnimekiri (7 sammu)</t>
        </is>
      </c>
    </row>
    <row r="2" ht="30" customHeight="1">
      <c r="A2" s="2" t="inlineStr">
        <is>
          <t>Hüpoteetiline näide — orova.vn</t>
        </is>
      </c>
    </row>
    <row r="4" ht="26" customHeight="1">
      <c r="A4" s="11" t="inlineStr">
        <is>
          <t>Samm</t>
        </is>
      </c>
      <c r="B4" s="11" t="inlineStr">
        <is>
          <t>Peamine tegevus</t>
        </is>
      </c>
      <c r="C4" s="11" t="inlineStr">
        <is>
          <t>Valmiduse kontrollitav märk</t>
        </is>
      </c>
      <c r="D4" s="11" t="inlineStr">
        <is>
          <t>Kes vastutab</t>
        </is>
      </c>
      <c r="E4" s="11" t="inlineStr">
        <is>
          <t>✓ Tehtud?</t>
        </is>
      </c>
    </row>
    <row r="5" ht="40" customHeight="1">
      <c r="A5" s="24" t="inlineStr">
        <is>
          <t>Samm 1: Vajaduse hindamine</t>
        </is>
      </c>
      <c r="B5" s="25" t="inlineStr">
        <is>
          <t>Otsustusmaatriksi läbimine ja kanali valik</t>
        </is>
      </c>
      <c r="C5" s="25" t="inlineStr">
        <is>
          <t>Otsus pidada kõne või saata kirjalik teade</t>
        </is>
      </c>
      <c r="D5" s="26" t="inlineStr">
        <is>
          <t>Korraldaja</t>
        </is>
      </c>
      <c r="E5" s="13" t="inlineStr">
        <is>
          <t>Jah</t>
        </is>
      </c>
    </row>
    <row r="6" ht="40" customHeight="1">
      <c r="A6" s="24" t="inlineStr">
        <is>
          <t>Samm 2: Päevakorra koostamine</t>
        </is>
      </c>
      <c r="B6" s="25" t="inlineStr">
        <is>
          <t>Ajakava ja eesmärkide lukustamine</t>
        </is>
      </c>
      <c r="C6" s="25" t="inlineStr">
        <is>
          <t>Tabelipõhine kava lisatud kalendrikutsesse</t>
        </is>
      </c>
      <c r="D6" s="26" t="inlineStr">
        <is>
          <t>Korraldaja</t>
        </is>
      </c>
      <c r="E6" s="13" t="inlineStr">
        <is>
          <t>Jah</t>
        </is>
      </c>
    </row>
    <row r="7" ht="40" customHeight="1">
      <c r="A7" s="24" t="inlineStr">
        <is>
          <t>Samm 3: Osalejate ja rollide valik</t>
        </is>
      </c>
      <c r="B7" s="25" t="inlineStr">
        <is>
          <t>Moderaatori, ajakontrolöri ja oponendi määramine</t>
        </is>
      </c>
      <c r="C7" s="25" t="inlineStr">
        <is>
          <t>Kutsutud ainult otsustajad ja teostajad, rollid märgitud</t>
        </is>
      </c>
      <c r="D7" s="26" t="inlineStr">
        <is>
          <t>Korraldaja</t>
        </is>
      </c>
      <c r="E7" s="13" t="inlineStr">
        <is>
          <t>Jah</t>
        </is>
      </c>
    </row>
    <row r="8" ht="40" customHeight="1">
      <c r="A8" s="24" t="inlineStr">
        <is>
          <t>Samm 4: Tehniline eelkontroll</t>
        </is>
      </c>
      <c r="B8" s="25" t="inlineStr">
        <is>
          <t>Mikrofoni, kaamera ja brauserilinkide testimine</t>
        </is>
      </c>
      <c r="C8" s="25" t="inlineStr">
        <is>
          <t>Roheline heliindikaator ja avatud slaidid</t>
        </is>
      </c>
      <c r="D8" s="26" t="inlineStr">
        <is>
          <t>Iga osaleja</t>
        </is>
      </c>
      <c r="E8" s="13" t="inlineStr">
        <is>
          <t>Ei</t>
        </is>
      </c>
    </row>
    <row r="9" ht="40" customHeight="1">
      <c r="A9" s="24" t="inlineStr">
        <is>
          <t>Samm 5: Arutelu juhtimine</t>
        </is>
      </c>
      <c r="B9" s="25" t="inlineStr">
        <is>
          <t>Lühikeste sõnavõttude reegel ja tõlkesubtiitrite kasutamine</t>
        </is>
      </c>
      <c r="C9" s="25" t="inlineStr">
        <is>
          <t>Ajaplaanis püsimine, kõik keelerühmad võtavad sõna</t>
        </is>
      </c>
      <c r="D9" s="26" t="inlineStr">
        <is>
          <t>Moderaator</t>
        </is>
      </c>
      <c r="E9" s="13" t="inlineStr">
        <is>
          <t>Ei</t>
        </is>
      </c>
    </row>
    <row r="10" ht="40" customHeight="1">
      <c r="A10" s="24" t="inlineStr">
        <is>
          <t>Samm 6: Protokolli vormistamine</t>
        </is>
      </c>
      <c r="B10" s="25" t="inlineStr">
        <is>
          <t>Neljaosalise kokkuvõtte loomine ja kontroll</t>
        </is>
      </c>
      <c r="C10" s="25" t="inlineStr">
        <is>
          <t>Valmis tegevuste tabel vastutajatega</t>
        </is>
      </c>
      <c r="D10" s="26" t="inlineStr">
        <is>
          <t>Protokollija</t>
        </is>
      </c>
      <c r="E10" s="13" t="inlineStr">
        <is>
          <t>Ei</t>
        </is>
      </c>
    </row>
    <row r="11" ht="40" customHeight="1">
      <c r="A11" s="24" t="inlineStr">
        <is>
          <t>Samm 7: Kokkuvõtte levitamine</t>
        </is>
      </c>
      <c r="B11" s="25" t="inlineStr">
        <is>
          <t>Protokolli väljasaatmine ja ülesannete sidumine</t>
        </is>
      </c>
      <c r="C11" s="25" t="inlineStr">
        <is>
          <t>Protokoll saadetud samal päeval</t>
        </is>
      </c>
      <c r="D11" s="26" t="inlineStr">
        <is>
          <t>Moderaator</t>
        </is>
      </c>
      <c r="E11" s="13" t="inlineStr">
        <is>
          <t>Ei</t>
        </is>
      </c>
    </row>
    <row r="12">
      <c r="D12" s="27" t="inlineStr">
        <is>
          <t>Tehtud sammud</t>
        </is>
      </c>
      <c r="E12" s="12">
        <f>COUNTIF(E5:E11,"Jah")&amp;" / "&amp;ROWS(E5:E11)</f>
        <v/>
      </c>
    </row>
    <row r="14">
      <c r="A14" s="10" t="inlineStr">
        <is>
          <t>Veebikoosoleku tulemuslikkuse mõõtmine meeskonnas</t>
        </is>
      </c>
    </row>
    <row r="15" ht="26" customHeight="1">
      <c r="A15" s="11" t="inlineStr">
        <is>
          <t>Mõõdik</t>
        </is>
      </c>
      <c r="B15" s="11" t="inlineStr">
        <is>
          <t>Kust andmed võtta</t>
        </is>
      </c>
      <c r="C15" s="11" t="inlineStr">
        <is>
          <t>Mida jälgida</t>
        </is>
      </c>
      <c r="D15" s="11" t="inlineStr">
        <is>
          <t>Oma märkmed</t>
        </is>
      </c>
      <c r="E15" s="9" t="n"/>
    </row>
    <row r="16" ht="40" customHeight="1">
      <c r="A16" s="24" t="inlineStr">
        <is>
          <t>Koosolekutele kuluv aeg nädalas</t>
        </is>
      </c>
      <c r="B16" s="25" t="inlineStr">
        <is>
          <t>Kalendrianalüütika või nädalaplaan</t>
        </is>
      </c>
      <c r="C16" s="25" t="inlineStr">
        <is>
          <t>Kas suund on langev</t>
        </is>
      </c>
      <c r="D16" s="4" t="n"/>
      <c r="E16" s="5" t="n"/>
    </row>
    <row r="17" ht="40" customHeight="1">
      <c r="A17" s="24" t="inlineStr">
        <is>
          <t>Tähtajaks tehtud ülesanded</t>
        </is>
      </c>
      <c r="B17" s="25" t="inlineStr">
        <is>
          <t>Projektihaldustarkvara või ülesannete tabel</t>
        </is>
      </c>
      <c r="C17" s="25" t="inlineStr">
        <is>
          <t>Kas enamik protokolli ridu saab tehtud</t>
        </is>
      </c>
      <c r="D17" s="4" t="n"/>
      <c r="E17" s="5" t="n"/>
    </row>
    <row r="18" ht="40" customHeight="1">
      <c r="A18" s="24" t="inlineStr">
        <is>
          <t>Korduskoosolekud samal teemal</t>
        </is>
      </c>
      <c r="B18" s="25" t="inlineStr">
        <is>
          <t>Kalendrikutsete pealkirjad</t>
        </is>
      </c>
      <c r="C18" s="25" t="inlineStr">
        <is>
          <t>Kas sama küsimus tuleb uuesti arutusele</t>
        </is>
      </c>
      <c r="D18" s="4" t="n"/>
      <c r="E18" s="5" t="n"/>
    </row>
    <row r="19" ht="40" customHeight="1">
      <c r="A19" s="24" t="inlineStr">
        <is>
          <t>Sõnavõtud keelerühmade kaupa</t>
        </is>
      </c>
      <c r="B19" s="25" t="inlineStr">
        <is>
          <t>Moderaatori märkmed või protokolli kõnelejate statistika</t>
        </is>
      </c>
      <c r="C19" s="25" t="inlineStr">
        <is>
          <t>Kas eesti-, vene- ja ingliskeelsed osalejad võtavad kõik sõna</t>
        </is>
      </c>
      <c r="D19" s="4" t="n"/>
      <c r="E19" s="5" t="n"/>
    </row>
    <row r="21">
      <c r="A21" s="17" t="inlineStr">
        <is>
          <t>Hüpoteetiline näide — orova.vn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6">
    <mergeCell ref="D16:E16"/>
    <mergeCell ref="A2:E2"/>
    <mergeCell ref="D15:E15"/>
    <mergeCell ref="D19:E19"/>
    <mergeCell ref="D18:E18"/>
    <mergeCell ref="D17:E17"/>
  </mergeCells>
  <conditionalFormatting sqref="E5:E11">
    <cfRule type="cellIs" priority="1" operator="equal" dxfId="1">
      <formula>"Jah"</formula>
    </cfRule>
  </conditionalFormatting>
  <dataValidations count="1">
    <dataValidation sqref="E5:E11" showDropDown="0" showInputMessage="0" showErrorMessage="1" allowBlank="1" type="list">
      <formula1>"Jah,Ei"</formula1>
    </dataValidation>
  </dataValidations>
  <printOptions headings="1" gridLines="1"/>
  <pageMargins left="0.3" right="0.3" top="0.4" bottom="0.4" header="0.5" footer="0.5"/>
  <pageSetup orientation="landscape" paperSize="9" fitToHeight="1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2026-10-25T06:48:09Z</dcterms:created>
  <dcterms:modified xmlns:dcterms="http://purl.org/dc/terms/" xmlns:xsi="http://www.w3.org/2001/XMLSchema-instance" xsi:type="dcterms:W3CDTF">2026-10-25T06:48:09Z</dcterms:modified>
</cp:coreProperties>
</file>