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nevni red 30 min" sheetId="1" state="visible" r:id="rId1"/>
    <sheet xmlns:r="http://schemas.openxmlformats.org/officeDocument/2006/relationships" name="Zapisnik" sheetId="2" state="visible" r:id="rId2"/>
    <sheet xmlns:r="http://schemas.openxmlformats.org/officeDocument/2006/relationships" name="Kontrolni popis" sheetId="3" state="visible" r:id="rId3"/>
  </sheets>
  <definedNames>
    <definedName name="_xlnm.Print_Area" localSheetId="0">'Dnevni red 30 min'!$A$1:$E$25</definedName>
    <definedName name="_xlnm.Print_Area" localSheetId="1">'Zapisnik'!$A$1:$E$38</definedName>
    <definedName name="_xlnm.Print_Area" localSheetId="2">'Kontrolni popis'!$A$1:$E$21</definedName>
  </definedNames>
  <calcPr calcId="124519" fullCalcOnLoad="1"/>
</workbook>
</file>

<file path=xl/styles.xml><?xml version="1.0" encoding="utf-8"?>
<styleSheet xmlns="http://schemas.openxmlformats.org/spreadsheetml/2006/main">
  <numFmts count="6">
    <numFmt numFmtId="164" formatCode="yyyy-mm-dd"/>
    <numFmt numFmtId="165" formatCode="dd&quot;.&quot;mm&quot;.&quot;yyyy&quot;.&quot;"/>
    <numFmt numFmtId="166" formatCode="hh:mm"/>
    <numFmt numFmtId="167" formatCode="0 &quot;min&quot;"/>
    <numFmt numFmtId="168" formatCode="yyyy-mm-dd h:mm:ss"/>
    <numFmt numFmtId="169" formatCode="dd&quot;.&quot;mm&quot;.&quot;yyyy&quot;.&quot; hh:mm"/>
  </numFmts>
  <fonts count="7">
    <font>
      <name val="Calibri"/>
      <family val="2"/>
      <color theme="1"/>
      <sz val="11"/>
      <scheme val="minor"/>
    </font>
    <font>
      <name val="Calibri"/>
      <b val="1"/>
      <sz val="14"/>
    </font>
    <font>
      <name val="Calibri"/>
      <i val="1"/>
      <color rgb="00595959"/>
      <sz val="10"/>
    </font>
    <font>
      <name val="Calibri"/>
      <b val="1"/>
      <sz val="11"/>
    </font>
    <font>
      <name val="Calibri"/>
      <b val="1"/>
      <sz val="12"/>
    </font>
    <font>
      <name val="Calibri"/>
      <color rgb="00595959"/>
      <sz val="9"/>
    </font>
    <font>
      <name val="Calibri"/>
      <i val="1"/>
      <color rgb="007F7F7F"/>
      <sz val="9"/>
    </font>
  </fonts>
  <fills count="4">
    <fill>
      <patternFill/>
    </fill>
    <fill>
      <patternFill patternType="gray125"/>
    </fill>
    <fill>
      <patternFill patternType="solid">
        <fgColor rgb="00F2F2F2"/>
      </patternFill>
    </fill>
    <fill>
      <patternFill patternType="solid">
        <fgColor rgb="00EEF2F7"/>
      </patternFill>
    </fill>
  </fills>
  <borders count="5">
    <border>
      <left/>
      <right/>
      <top/>
      <bottom/>
      <diagonal/>
    </border>
    <border>
      <left style="thin">
        <color rgb="00A6A6A6"/>
      </left>
      <right style="thin">
        <color rgb="00A6A6A6"/>
      </right>
      <top style="thin">
        <color rgb="00A6A6A6"/>
      </top>
      <bottom style="thin">
        <color rgb="00A6A6A6"/>
      </bottom>
    </border>
    <border>
      <left/>
      <right/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/>
      <diagonal/>
    </border>
    <border>
      <left/>
      <right style="thin">
        <color rgb="00A6A6A6"/>
      </right>
      <top style="thin">
        <color rgb="00A6A6A6"/>
      </top>
      <bottom style="thin">
        <color rgb="00A6A6A6"/>
      </bottom>
      <diagonal/>
    </border>
  </borders>
  <cellStyleXfs count="1">
    <xf numFmtId="0" fontId="0" fillId="0" borderId="0"/>
  </cellStyleXfs>
  <cellXfs count="28">
    <xf numFmtId="0" fontId="0" fillId="0" borderId="0" pivotButton="0" quotePrefix="0" xfId="0"/>
    <xf numFmtId="0" fontId="1" fillId="0" borderId="0" pivotButton="0" quotePrefix="0" xfId="0"/>
    <xf numFmtId="0" fontId="2" fillId="0" borderId="0" applyAlignment="1" pivotButton="0" quotePrefix="0" xfId="0">
      <alignment horizontal="left" vertical="top" wrapText="1"/>
    </xf>
    <xf numFmtId="0" fontId="3" fillId="2" borderId="1" applyAlignment="1" pivotButton="0" quotePrefix="0" xfId="0">
      <alignment horizontal="left" vertical="center" wrapText="1"/>
    </xf>
    <xf numFmtId="0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1" applyProtection="1" pivotButton="0" quotePrefix="0" xfId="0">
      <protection locked="0" hidden="0"/>
    </xf>
    <xf numFmtId="165" fontId="0" fillId="0" borderId="1" applyAlignment="1" applyProtection="1" pivotButton="0" quotePrefix="0" xfId="0">
      <alignment horizontal="left" vertical="center" wrapText="1"/>
      <protection locked="0" hidden="0"/>
    </xf>
    <xf numFmtId="166" fontId="0" fillId="0" borderId="1" applyAlignment="1" applyProtection="1" pivotButton="0" quotePrefix="0" xfId="0">
      <alignment horizontal="left" vertical="center" wrapText="1"/>
      <protection locked="0" hidden="0"/>
    </xf>
    <xf numFmtId="166" fontId="3" fillId="3" borderId="1" applyAlignment="1" pivotButton="0" quotePrefix="0" xfId="0">
      <alignment horizontal="left" vertical="center" wrapText="1"/>
    </xf>
    <xf numFmtId="0" fontId="0" fillId="0" borderId="1" pivotButton="0" quotePrefix="0" xfId="0"/>
    <xf numFmtId="0" fontId="4" fillId="0" borderId="0" pivotButton="0" quotePrefix="0" xfId="0"/>
    <xf numFmtId="0" fontId="3" fillId="2" borderId="1" applyAlignment="1" pivotButton="0" quotePrefix="0" xfId="0">
      <alignment horizontal="center" vertical="center" wrapText="1"/>
    </xf>
    <xf numFmtId="0" fontId="3" fillId="3" borderId="1" applyAlignment="1" pivotButton="0" quotePrefix="0" xfId="0">
      <alignment horizontal="center" vertical="center" wrapText="1"/>
    </xf>
    <xf numFmtId="0" fontId="0" fillId="0" borderId="1" applyAlignment="1" applyProtection="1" pivotButton="0" quotePrefix="0" xfId="0">
      <alignment horizontal="center" vertical="center" wrapText="1"/>
      <protection locked="0" hidden="0"/>
    </xf>
    <xf numFmtId="0" fontId="3" fillId="0" borderId="1" applyAlignment="1" pivotButton="0" quotePrefix="0" xfId="0">
      <alignment horizontal="right" vertical="center"/>
    </xf>
    <xf numFmtId="167" fontId="3" fillId="3" borderId="1" applyAlignment="1" pivotButton="0" quotePrefix="0" xfId="0">
      <alignment horizontal="center" vertical="center" wrapText="1"/>
    </xf>
    <xf numFmtId="0" fontId="5" fillId="0" borderId="0" pivotButton="0" quotePrefix="0" xfId="0"/>
    <xf numFmtId="0" fontId="6" fillId="0" borderId="0" pivotButton="0" quotePrefix="0" xfId="0"/>
    <xf numFmtId="169" fontId="0" fillId="0" borderId="1" applyAlignment="1" applyProtection="1" pivotButton="0" quotePrefix="0" xfId="0">
      <alignment horizontal="left" vertical="center" wrapText="1"/>
      <protection locked="0" hidden="0"/>
    </xf>
    <xf numFmtId="0" fontId="0" fillId="0" borderId="1" applyAlignment="1" applyProtection="1" pivotButton="0" quotePrefix="0" xfId="0">
      <alignment horizontal="left" vertical="top" wrapText="1"/>
      <protection locked="0" hidden="0"/>
    </xf>
    <xf numFmtId="0" fontId="0" fillId="2" borderId="1" pivotButton="0" quotePrefix="0" xfId="0"/>
    <xf numFmtId="0" fontId="3" fillId="0" borderId="1" applyAlignment="1" pivotButton="0" quotePrefix="0" xfId="0">
      <alignment horizontal="center" vertical="center" wrapText="1"/>
    </xf>
    <xf numFmtId="0" fontId="3" fillId="0" borderId="1" applyAlignment="1" applyProtection="1" pivotButton="0" quotePrefix="0" xfId="0">
      <alignment horizontal="left" vertical="center" wrapText="1"/>
      <protection locked="0" hidden="0"/>
    </xf>
    <xf numFmtId="169" fontId="0" fillId="0" borderId="1" applyAlignment="1" applyProtection="1" pivotButton="0" quotePrefix="0" xfId="0">
      <alignment horizontal="center" vertical="center" wrapText="1"/>
      <protection locked="0" hidden="0"/>
    </xf>
    <xf numFmtId="0" fontId="3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left" vertical="center" wrapText="1"/>
    </xf>
    <xf numFmtId="0" fontId="0" fillId="0" borderId="1" applyAlignment="1" pivotButton="0" quotePrefix="0" xfId="0">
      <alignment horizontal="center" vertical="center" wrapText="1"/>
    </xf>
    <xf numFmtId="0" fontId="3" fillId="0" borderId="1" applyAlignment="1" pivotButton="0" quotePrefix="0" xfId="0">
      <alignment horizontal="right" vertical="center" wrapText="1"/>
    </xf>
  </cellXfs>
  <cellStyles count="1">
    <cellStyle name="Normal" xfId="0" builtinId="0" hidden="0"/>
  </cellStyles>
  <dxfs count="2">
    <dxf>
      <font>
        <b val="1"/>
        <color rgb="009C0006"/>
      </font>
      <fill>
        <patternFill patternType="solid">
          <fgColor rgb="00FFC7CE"/>
        </patternFill>
      </fill>
    </dxf>
    <dxf>
      <font>
        <b val="1"/>
        <color rgb="00111111"/>
      </font>
      <fill>
        <patternFill patternType="solid">
          <fgColor rgb="00D9D9D9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ables/table1.xml><?xml version="1.0" encoding="utf-8"?>
<table xmlns="http://schemas.openxmlformats.org/spreadsheetml/2006/main" id="1" name="DnevniRed30" displayName="DnevniRed30" ref="A12:E21" headerRowCount="1">
  <autoFilter ref="A12:E21"/>
  <tableColumns count="5">
    <tableColumn id="1" name="Vrijeme"/>
    <tableColumn id="2" name="Točka dnevnog reda (kao pitanje)"/>
    <tableColumn id="3" name="Nositelj"/>
    <tableColumn id="4" name="Minute"/>
    <tableColumn id="5" name="Očekivani ishod"/>
  </tableColumns>
  <tableStyleInfo name="TableStyleLight1" showRowStripes="0"/>
</table>
</file>

<file path=xl/tables/table2.xml><?xml version="1.0" encoding="utf-8"?>
<table xmlns="http://schemas.openxmlformats.org/spreadsheetml/2006/main" id="2" name="ZadaciZapisnik" displayName="ZadaciZapisnik" ref="A20:E28" headerRowCount="1">
  <autoFilter ref="A20:E28"/>
  <tableColumns count="5">
    <tableColumn id="1" name="Tko (jedan nositelj)"/>
    <tableColumn id="2" name="Što"/>
    <tableColumn id="3" name="Rok"/>
    <tableColumn id="4" name="Napomena"/>
    <tableColumn id="5" name="Status"/>
  </tableColumns>
  <tableStyleInfo name="TableStyleLight1" showRowStripes="0"/>
</table>
</file>

<file path=xl/tables/table3.xml><?xml version="1.0" encoding="utf-8"?>
<table xmlns="http://schemas.openxmlformats.org/spreadsheetml/2006/main" id="3" name="KontrolniPopis" displayName="KontrolniPopis" ref="A4:E11" headerRowCount="1">
  <autoFilter ref="A4:E11"/>
  <tableColumns count="5">
    <tableColumn id="1" name="Faza i korak"/>
    <tableColumn id="2" name="Glavna radnja"/>
    <tableColumn id="3" name="Znak dovršetka"/>
    <tableColumn id="4" name="Procijenjeno vrijeme"/>
    <tableColumn id="5" name="✓ Dovršeno?"/>
  </tableColumns>
  <tableStyleInfo name="TableStyleLight1" showRow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zoomScale="100" workbookViewId="0">
      <selection activeCell="A1" sqref="A1"/>
    </sheetView>
  </sheetViews>
  <sheetFormatPr baseColWidth="8" defaultRowHeight="15"/>
  <cols>
    <col width="17" customWidth="1" min="1" max="1"/>
    <col width="46" customWidth="1" min="2" max="2"/>
    <col width="20" customWidth="1" min="3" max="3"/>
    <col width="11" customWidth="1" min="4" max="4"/>
    <col width="36" customWidth="1" min="5" max="5"/>
  </cols>
  <sheetData>
    <row r="1">
      <c r="A1" s="1" t="inlineStr">
        <is>
          <t>Dnevni red online sastanka od 30 minuta (točke kao pitanja)</t>
        </is>
      </c>
    </row>
    <row r="2" ht="30" customHeight="1">
      <c r="A2" s="2" t="inlineStr">
        <is>
          <t>Hipotetski primjer — orova.vn. Popunite bijele ćelije; sive ćelije sadrže formule i zaključane su (zaštita lista bez lozinke). Primjer zamijenite podacima svog sastanka.</t>
        </is>
      </c>
    </row>
    <row r="4">
      <c r="A4" s="3" t="inlineStr">
        <is>
          <t>Naziv sastanka</t>
        </is>
      </c>
      <c r="B4" s="4" t="inlineStr">
        <is>
          <t>Tehničko usklađivanje: kako ubrzati testiranje</t>
        </is>
      </c>
      <c r="C4" s="5" t="n"/>
      <c r="D4" s="5" t="n"/>
      <c r="E4" s="5" t="n"/>
    </row>
    <row r="5">
      <c r="A5" s="3" t="inlineStr">
        <is>
          <t>Datum</t>
        </is>
      </c>
      <c r="B5" s="6" t="n">
        <v>46322</v>
      </c>
      <c r="C5" s="5" t="n"/>
      <c r="D5" s="5" t="n"/>
      <c r="E5" s="5" t="n"/>
    </row>
    <row r="6">
      <c r="A6" s="3" t="inlineStr">
        <is>
          <t>Početak</t>
        </is>
      </c>
      <c r="B6" s="7" t="n">
        <v>0.375</v>
      </c>
      <c r="C6" s="5" t="n"/>
      <c r="D6" s="5" t="n"/>
      <c r="E6" s="5" t="n"/>
    </row>
    <row r="7">
      <c r="A7" s="3" t="inlineStr">
        <is>
          <t>Završetak (automatski)</t>
        </is>
      </c>
      <c r="B7" s="8">
        <f>IF($B$6="","",$B$6+D22/1440)</f>
        <v/>
      </c>
      <c r="C7" s="9" t="n"/>
      <c r="D7" s="9" t="n"/>
      <c r="E7" s="9" t="n"/>
    </row>
    <row r="8">
      <c r="A8" s="3" t="inlineStr">
        <is>
          <t>Poveznica za sobu</t>
        </is>
      </c>
      <c r="B8" s="4" t="inlineStr">
        <is>
          <t>Poveznica za sobu u web-pregledniku (bez instalacije programa)</t>
        </is>
      </c>
      <c r="C8" s="5" t="n"/>
      <c r="D8" s="5" t="n"/>
      <c r="E8" s="5" t="n"/>
    </row>
    <row r="9" ht="32" customHeight="1">
      <c r="A9" s="3" t="inlineStr">
        <is>
          <t>Svrha sastanka (jedna rečenica)</t>
        </is>
      </c>
      <c r="B9" s="4" t="inlineStr">
        <is>
          <t>Odabrati jednu od dvije opcije za ubrzanje testiranja i imenovati nositelja s rokom</t>
        </is>
      </c>
      <c r="C9" s="5" t="n"/>
      <c r="D9" s="5" t="n"/>
      <c r="E9" s="5" t="n"/>
    </row>
    <row r="11">
      <c r="A11" s="10" t="inlineStr">
        <is>
          <t>Točke dnevnog reda (svaka točka je pitanje na koje sastanak mora odgovoriti)</t>
        </is>
      </c>
    </row>
    <row r="12" ht="30" customHeight="1">
      <c r="A12" s="11" t="inlineStr">
        <is>
          <t>Vrijeme</t>
        </is>
      </c>
      <c r="B12" s="11" t="inlineStr">
        <is>
          <t>Točka dnevnog reda (kao pitanje)</t>
        </is>
      </c>
      <c r="C12" s="11" t="inlineStr">
        <is>
          <t>Nositelj</t>
        </is>
      </c>
      <c r="D12" s="11" t="inlineStr">
        <is>
          <t>Minute</t>
        </is>
      </c>
      <c r="E12" s="11" t="inlineStr">
        <is>
          <t>Očekivani ishod</t>
        </is>
      </c>
    </row>
    <row r="13" ht="30" customHeight="1">
      <c r="A13" s="12">
        <f>IF(OR(D13="",$B$6=""),"",TEXT(MOD(INT((ROUND($B$6*1440,0)+SUM(D$12:D12))/60),24),"00")&amp;":"&amp;TEXT(MOD(ROUND($B$6*1440,0)+SUM(D$12:D12),60),"00")&amp;"–"&amp;TEXT(MOD(INT((ROUND($B$6*1440,0)+SUM(D$12:D13))/60),24),"00")&amp;":"&amp;TEXT(MOD(ROUND($B$6*1440,0)+SUM(D$12:D13),60),"00"))</f>
        <v/>
      </c>
      <c r="B13" s="4" t="inlineStr">
        <is>
          <t>Koji ishod danas moramo postići?</t>
        </is>
      </c>
      <c r="C13" s="4" t="inlineStr">
        <is>
          <t>Moderator</t>
        </is>
      </c>
      <c r="D13" s="13" t="n">
        <v>3</v>
      </c>
      <c r="E13" s="4" t="inlineStr">
        <is>
          <t>Potvrđen cilj sastanka</t>
        </is>
      </c>
    </row>
    <row r="14" ht="30" customHeight="1">
      <c r="A14" s="12">
        <f>IF(OR(D14="",$B$6=""),"",TEXT(MOD(INT((ROUND($B$6*1440,0)+SUM(D$12:D13))/60),24),"00")&amp;":"&amp;TEXT(MOD(ROUND($B$6*1440,0)+SUM(D$12:D13),60),"00")&amp;"–"&amp;TEXT(MOD(INT((ROUND($B$6*1440,0)+SUM(D$12:D14))/60),24),"00")&amp;":"&amp;TEXT(MOD(ROUND($B$6*1440,0)+SUM(D$12:D14),60),"00"))</f>
        <v/>
      </c>
      <c r="B14" s="4" t="inlineStr">
        <is>
          <t>Koje su dvije mogućnosti za rješenje problema?</t>
        </is>
      </c>
      <c r="C14" s="4" t="inlineStr">
        <is>
          <t>Izlagač</t>
        </is>
      </c>
      <c r="D14" s="13" t="n">
        <v>9</v>
      </c>
      <c r="E14" s="4" t="inlineStr">
        <is>
          <t>Obje opcije predstavljene</t>
        </is>
      </c>
    </row>
    <row r="15" ht="30" customHeight="1">
      <c r="A15" s="12">
        <f>IF(OR(D15="",$B$6=""),"",TEXT(MOD(INT((ROUND($B$6*1440,0)+SUM(D$12:D14))/60),24),"00")&amp;":"&amp;TEXT(MOD(ROUND($B$6*1440,0)+SUM(D$12:D14),60),"00")&amp;"–"&amp;TEXT(MOD(INT((ROUND($B$6*1440,0)+SUM(D$12:D15))/60),24),"00")&amp;":"&amp;TEXT(MOD(ROUND($B$6*1440,0)+SUM(D$12:D15),60),"00"))</f>
        <v/>
      </c>
      <c r="B15" s="4" t="inlineStr">
        <is>
          <t>Koja opcija bolje odgovara rokovima i resursima?</t>
        </is>
      </c>
      <c r="C15" s="4" t="inlineStr">
        <is>
          <t>Svi sudionici</t>
        </is>
      </c>
      <c r="D15" s="13" t="n">
        <v>13</v>
      </c>
      <c r="E15" s="4" t="inlineStr">
        <is>
          <t>Argumenti za i protiv</t>
        </is>
      </c>
    </row>
    <row r="16" ht="30" customHeight="1">
      <c r="A16" s="12">
        <f>IF(OR(D16="",$B$6=""),"",TEXT(MOD(INT((ROUND($B$6*1440,0)+SUM(D$12:D15))/60),24),"00")&amp;":"&amp;TEXT(MOD(ROUND($B$6*1440,0)+SUM(D$12:D15),60),"00")&amp;"–"&amp;TEXT(MOD(INT((ROUND($B$6*1440,0)+SUM(D$12:D16))/60),24),"00")&amp;":"&amp;TEXT(MOD(ROUND($B$6*1440,0)+SUM(D$12:D16),60),"00"))</f>
        <v/>
      </c>
      <c r="B16" s="4" t="inlineStr">
        <is>
          <t>Tko što radi i do kada?</t>
        </is>
      </c>
      <c r="C16" s="4" t="inlineStr">
        <is>
          <t>Zapisničar</t>
        </is>
      </c>
      <c r="D16" s="13" t="n">
        <v>5</v>
      </c>
      <c r="E16" s="4" t="inlineStr">
        <is>
          <t>Odluka, nositelji i rokovi upisani</t>
        </is>
      </c>
    </row>
    <row r="17" ht="20" customHeight="1">
      <c r="A17" s="12">
        <f>IF(OR(D17="",$B$6=""),"",TEXT(MOD(INT((ROUND($B$6*1440,0)+SUM(D$12:D16))/60),24),"00")&amp;":"&amp;TEXT(MOD(ROUND($B$6*1440,0)+SUM(D$12:D16),60),"00")&amp;"–"&amp;TEXT(MOD(INT((ROUND($B$6*1440,0)+SUM(D$12:D17))/60),24),"00")&amp;":"&amp;TEXT(MOD(ROUND($B$6*1440,0)+SUM(D$12:D17),60),"00"))</f>
        <v/>
      </c>
      <c r="B17" s="4" t="n"/>
      <c r="C17" s="4" t="n"/>
      <c r="D17" s="13" t="n"/>
      <c r="E17" s="4" t="n"/>
    </row>
    <row r="18" ht="20" customHeight="1">
      <c r="A18" s="12">
        <f>IF(OR(D18="",$B$6=""),"",TEXT(MOD(INT((ROUND($B$6*1440,0)+SUM(D$12:D17))/60),24),"00")&amp;":"&amp;TEXT(MOD(ROUND($B$6*1440,0)+SUM(D$12:D17),60),"00")&amp;"–"&amp;TEXT(MOD(INT((ROUND($B$6*1440,0)+SUM(D$12:D18))/60),24),"00")&amp;":"&amp;TEXT(MOD(ROUND($B$6*1440,0)+SUM(D$12:D18),60),"00"))</f>
        <v/>
      </c>
      <c r="B18" s="4" t="n"/>
      <c r="C18" s="4" t="n"/>
      <c r="D18" s="13" t="n"/>
      <c r="E18" s="4" t="n"/>
    </row>
    <row r="19" ht="20" customHeight="1">
      <c r="A19" s="12">
        <f>IF(OR(D19="",$B$6=""),"",TEXT(MOD(INT((ROUND($B$6*1440,0)+SUM(D$12:D18))/60),24),"00")&amp;":"&amp;TEXT(MOD(ROUND($B$6*1440,0)+SUM(D$12:D18),60),"00")&amp;"–"&amp;TEXT(MOD(INT((ROUND($B$6*1440,0)+SUM(D$12:D19))/60),24),"00")&amp;":"&amp;TEXT(MOD(ROUND($B$6*1440,0)+SUM(D$12:D19),60),"00"))</f>
        <v/>
      </c>
      <c r="B19" s="4" t="n"/>
      <c r="C19" s="4" t="n"/>
      <c r="D19" s="13" t="n"/>
      <c r="E19" s="4" t="n"/>
    </row>
    <row r="20" ht="20" customHeight="1">
      <c r="A20" s="12">
        <f>IF(OR(D20="",$B$6=""),"",TEXT(MOD(INT((ROUND($B$6*1440,0)+SUM(D$12:D19))/60),24),"00")&amp;":"&amp;TEXT(MOD(ROUND($B$6*1440,0)+SUM(D$12:D19),60),"00")&amp;"–"&amp;TEXT(MOD(INT((ROUND($B$6*1440,0)+SUM(D$12:D20))/60),24),"00")&amp;":"&amp;TEXT(MOD(ROUND($B$6*1440,0)+SUM(D$12:D20),60),"00"))</f>
        <v/>
      </c>
      <c r="B20" s="4" t="n"/>
      <c r="C20" s="4" t="n"/>
      <c r="D20" s="13" t="n"/>
      <c r="E20" s="4" t="n"/>
    </row>
    <row r="21" ht="20" customHeight="1">
      <c r="A21" s="12">
        <f>IF(OR(D21="",$B$6=""),"",TEXT(MOD(INT((ROUND($B$6*1440,0)+SUM(D$12:D20))/60),24),"00")&amp;":"&amp;TEXT(MOD(ROUND($B$6*1440,0)+SUM(D$12:D20),60),"00")&amp;"–"&amp;TEXT(MOD(INT((ROUND($B$6*1440,0)+SUM(D$12:D21))/60),24),"00")&amp;":"&amp;TEXT(MOD(ROUND($B$6*1440,0)+SUM(D$12:D21),60),"00"))</f>
        <v/>
      </c>
      <c r="B21" s="4" t="n"/>
      <c r="C21" s="4" t="n"/>
      <c r="D21" s="13" t="n"/>
      <c r="E21" s="4" t="n"/>
    </row>
    <row r="22">
      <c r="C22" s="14" t="inlineStr">
        <is>
          <t>Ukupno minuta</t>
        </is>
      </c>
      <c r="D22" s="15">
        <f>SUM(D13:D21)</f>
        <v/>
      </c>
    </row>
    <row r="24">
      <c r="A24" s="16" t="inlineStr">
        <is>
          <t>Stupac Vrijeme računa se sam: Početak + zbroj minuta prethodnih točaka. Za sastanak od 45 minuta produljite raspravu i dodajte točku za glasovanje ili konsenzus prije zaključka; bez točke Razno.</t>
        </is>
      </c>
    </row>
    <row r="25">
      <c r="A25" s="17" t="inlineStr">
        <is>
          <t>Hipotetski primjer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7">
    <mergeCell ref="B9:E9"/>
    <mergeCell ref="B8:E8"/>
    <mergeCell ref="B4:E4"/>
    <mergeCell ref="A2:E2"/>
    <mergeCell ref="B6:E6"/>
    <mergeCell ref="B7:E7"/>
    <mergeCell ref="B5:E5"/>
  </mergeCells>
  <dataValidations count="3">
    <dataValidation sqref="B6" showDropDown="0" showInputMessage="0" showErrorMessage="0" allowBlank="1" type="time" operator="between">
      <formula1>0</formula1>
      <formula2>0.999988</formula2>
    </dataValidation>
    <dataValidation sqref="B5" showDropDown="0" showInputMessage="0" showErrorMessage="0" allowBlank="1" type="date" operator="greaterThan">
      <formula1>36526</formula1>
    </dataValidation>
    <dataValidation sqref="D13:D21" showDropDown="0" showInputMessage="0" showErrorMessage="1" allowBlank="1" type="whole" operator="between">
      <formula1>1</formula1>
      <formula2>600</formula2>
    </dataValidation>
  </dataValidations>
  <printOptions headings="1" gridLines="1"/>
  <pageMargins left="0.3" right="0.3" top="0.4" bottom="0.4" header="0.5" footer="0.5"/>
  <pageSetup orientation="landscape" paperSize="9" fitToHeight="1" fitToWidth="1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38"/>
  <sheetViews>
    <sheetView workbookViewId="0">
      <selection activeCell="A1" sqref="A1"/>
    </sheetView>
  </sheetViews>
  <sheetFormatPr baseColWidth="8" defaultRowHeight="15"/>
  <cols>
    <col width="22" customWidth="1" min="1" max="1"/>
    <col width="40" customWidth="1" min="2" max="2"/>
    <col width="22" customWidth="1" min="3" max="3"/>
    <col width="32" customWidth="1" min="4" max="4"/>
    <col width="16" customWidth="1" min="5" max="5"/>
  </cols>
  <sheetData>
    <row r="1">
      <c r="A1" s="1" t="inlineStr">
        <is>
          <t>Zapisnik online sastanka u 4 dijela</t>
        </is>
      </c>
    </row>
    <row r="2" ht="36" customHeight="1">
      <c r="A2" s="2" t="inlineStr">
        <is>
          <t>Hipotetski primjer — orova.vn. Svaki zadatak ima točno jednog nositelja i rok. Zadaci kojima je rok prošao, a nisu završeni, sami se boje u ružičasto. Sive ćelije su formule (zaključane).</t>
        </is>
      </c>
    </row>
    <row r="4">
      <c r="A4" s="3" t="inlineStr">
        <is>
          <t>Naziv sastanka</t>
        </is>
      </c>
      <c r="B4" s="4" t="inlineStr">
        <is>
          <t>Nabava novih prijenosnih računala za prodajni odjel</t>
        </is>
      </c>
      <c r="C4" s="5" t="n"/>
      <c r="D4" s="3" t="inlineStr">
        <is>
          <t>Zadaci</t>
        </is>
      </c>
      <c r="E4" s="12">
        <f>COUNTA(A21:A28)</f>
        <v/>
      </c>
    </row>
    <row r="5">
      <c r="A5" s="3" t="inlineStr">
        <is>
          <t>Datum i vrijeme</t>
        </is>
      </c>
      <c r="B5" s="18" t="n">
        <v>46322.41666666666</v>
      </c>
      <c r="C5" s="5" t="n"/>
      <c r="D5" s="3" t="inlineStr">
        <is>
          <t>Završeno</t>
        </is>
      </c>
      <c r="E5" s="12">
        <f>COUNTIF(E21:E28,"Završeno")</f>
        <v/>
      </c>
    </row>
    <row r="6">
      <c r="A6" s="3" t="inlineStr">
        <is>
          <t>Sudionici</t>
        </is>
      </c>
      <c r="B6" s="4" t="inlineStr">
        <is>
          <t>Voditelj prodaje, voditelj financija, Ivan Horvat, Marija Jurić, Petar Kovač</t>
        </is>
      </c>
      <c r="C6" s="5" t="n"/>
      <c r="D6" s="3" t="inlineStr">
        <is>
          <t>Kasni</t>
        </is>
      </c>
      <c r="E6" s="12">
        <f>SUMPRODUCT(ISNUMBER(C21:C28)*(C21:C28&lt;NOW())*(E21:E28&lt;&gt;"Završeno"))</f>
        <v/>
      </c>
    </row>
    <row r="7">
      <c r="A7" s="3" t="inlineStr">
        <is>
          <t>Moderator i zapisničar</t>
        </is>
      </c>
      <c r="B7" s="4" t="inlineStr">
        <is>
          <t>Voditelj prodaje (moderator), Marija Jurić (zapisničar)</t>
        </is>
      </c>
      <c r="C7" s="5" t="n"/>
    </row>
    <row r="9" ht="22" customHeight="1">
      <c r="A9" s="10" t="inlineStr">
        <is>
          <t>1. Ključne teme</t>
        </is>
      </c>
    </row>
    <row r="10" ht="26" customHeight="1">
      <c r="A10" s="19" t="inlineStr">
        <is>
          <t>Analiza ponuda za nabavu novih prijenosnih računala za prodajni odjel. Razmotrene su tri ponude; utvrđeno je da ponuda B nudi najbolji omjer cijene i jamstva.</t>
        </is>
      </c>
      <c r="B10" s="5" t="n"/>
      <c r="C10" s="5" t="n"/>
      <c r="D10" s="5" t="n"/>
      <c r="E10" s="5" t="n"/>
    </row>
    <row r="11" ht="26" customHeight="1">
      <c r="A11" s="5" t="n"/>
      <c r="B11" s="5" t="n"/>
      <c r="C11" s="5" t="n"/>
      <c r="D11" s="5" t="n"/>
      <c r="E11" s="5" t="n"/>
    </row>
    <row r="13" ht="22" customHeight="1">
      <c r="A13" s="10" t="inlineStr">
        <is>
          <t>2. Donesene odluke</t>
        </is>
      </c>
    </row>
    <row r="14">
      <c r="A14" s="11" t="inlineStr">
        <is>
          <t>Br.</t>
        </is>
      </c>
      <c r="B14" s="11" t="inlineStr">
        <is>
          <t>Odluka (sadržaj i zaključak · operativni detalji)</t>
        </is>
      </c>
      <c r="C14" s="20" t="n"/>
      <c r="D14" s="20" t="n"/>
      <c r="E14" s="20" t="n"/>
    </row>
    <row r="15" ht="22" customHeight="1">
      <c r="A15" s="21" t="n">
        <v>1</v>
      </c>
      <c r="B15" s="4" t="inlineStr">
        <is>
          <t>Prihvaća se ponuda dobavljača B uz uvjet isporuke unutar 14 radnih dana · odluka donesena jednoglasno uz suglasnost voditelja financija</t>
        </is>
      </c>
      <c r="C15" s="5" t="n"/>
      <c r="D15" s="5" t="n"/>
      <c r="E15" s="5" t="n"/>
    </row>
    <row r="16" ht="22" customHeight="1">
      <c r="A16" s="21" t="n">
        <v>2</v>
      </c>
      <c r="B16" s="4" t="n"/>
      <c r="C16" s="5" t="n"/>
      <c r="D16" s="5" t="n"/>
      <c r="E16" s="5" t="n"/>
    </row>
    <row r="17" ht="22" customHeight="1">
      <c r="A17" s="21" t="n">
        <v>3</v>
      </c>
      <c r="B17" s="4" t="n"/>
      <c r="C17" s="5" t="n"/>
      <c r="D17" s="5" t="n"/>
      <c r="E17" s="5" t="n"/>
    </row>
    <row r="19" ht="22" customHeight="1">
      <c r="A19" s="10" t="inlineStr">
        <is>
          <t>3. Akcijski zadaci (Tko · Što · Rok)</t>
        </is>
      </c>
    </row>
    <row r="20" ht="26" customHeight="1">
      <c r="A20" s="11" t="inlineStr">
        <is>
          <t>Tko (jedan nositelj)</t>
        </is>
      </c>
      <c r="B20" s="11" t="inlineStr">
        <is>
          <t>Što</t>
        </is>
      </c>
      <c r="C20" s="11" t="inlineStr">
        <is>
          <t>Rok</t>
        </is>
      </c>
      <c r="D20" s="11" t="inlineStr">
        <is>
          <t>Napomena</t>
        </is>
      </c>
      <c r="E20" s="11" t="inlineStr">
        <is>
          <t>Status</t>
        </is>
      </c>
    </row>
    <row r="21" ht="34" customHeight="1">
      <c r="A21" s="22" t="inlineStr">
        <is>
          <t>Ivan Horvat</t>
        </is>
      </c>
      <c r="B21" s="4" t="inlineStr">
        <is>
          <t>Poslati službenu narudžbenicu dobavljaču B</t>
        </is>
      </c>
      <c r="C21" s="23" t="n">
        <v>46323.5</v>
      </c>
      <c r="D21" s="4" t="inlineStr">
        <is>
          <t>Isporuka unutar 14 radnih dana</t>
        </is>
      </c>
      <c r="E21" s="13" t="inlineStr">
        <is>
          <t>U tijeku</t>
        </is>
      </c>
    </row>
    <row r="22" ht="34" customHeight="1">
      <c r="A22" s="22" t="inlineStr">
        <is>
          <t>Marija Jurić</t>
        </is>
      </c>
      <c r="B22" s="4" t="inlineStr">
        <is>
          <t>Provjeriti ugovor o održavanju s pravnom službom</t>
        </is>
      </c>
      <c r="C22" s="23" t="n">
        <v>46324.66666666666</v>
      </c>
      <c r="D22" s="4" t="inlineStr">
        <is>
          <t>Rezultat poslati voditelju financija</t>
        </is>
      </c>
      <c r="E22" s="13" t="inlineStr">
        <is>
          <t>Nije započeto</t>
        </is>
      </c>
    </row>
    <row r="23" ht="34" customHeight="1">
      <c r="A23" s="22" t="inlineStr">
        <is>
          <t>Petar Kovač</t>
        </is>
      </c>
      <c r="B23" s="4" t="inlineStr">
        <is>
          <t>Pripremiti raspored preuzimanja uređaja u skladištu</t>
        </is>
      </c>
      <c r="C23" s="23" t="n">
        <v>46326.41666666666</v>
      </c>
      <c r="D23" s="4" t="inlineStr">
        <is>
          <t>Uskladiti s datumom isporuke</t>
        </is>
      </c>
      <c r="E23" s="13" t="inlineStr">
        <is>
          <t>Nije započeto</t>
        </is>
      </c>
    </row>
    <row r="24" ht="20" customHeight="1">
      <c r="A24" s="22" t="n"/>
      <c r="B24" s="4" t="n"/>
      <c r="C24" s="23" t="n"/>
      <c r="D24" s="4" t="n"/>
      <c r="E24" s="13" t="n"/>
    </row>
    <row r="25" ht="20" customHeight="1">
      <c r="A25" s="22" t="n"/>
      <c r="B25" s="4" t="n"/>
      <c r="C25" s="23" t="n"/>
      <c r="D25" s="4" t="n"/>
      <c r="E25" s="13" t="n"/>
    </row>
    <row r="26" ht="20" customHeight="1">
      <c r="A26" s="22" t="n"/>
      <c r="B26" s="4" t="n"/>
      <c r="C26" s="23" t="n"/>
      <c r="D26" s="4" t="n"/>
      <c r="E26" s="13" t="n"/>
    </row>
    <row r="27" ht="20" customHeight="1">
      <c r="A27" s="22" t="n"/>
      <c r="B27" s="4" t="n"/>
      <c r="C27" s="23" t="n"/>
      <c r="D27" s="4" t="n"/>
      <c r="E27" s="13" t="n"/>
    </row>
    <row r="28" ht="20" customHeight="1">
      <c r="A28" s="22" t="n"/>
      <c r="B28" s="4" t="n"/>
      <c r="C28" s="23" t="n"/>
      <c r="D28" s="4" t="n"/>
      <c r="E28" s="13" t="n"/>
    </row>
    <row r="30" ht="22" customHeight="1">
      <c r="A30" s="10" t="inlineStr">
        <is>
          <t>4. Otvorena pitanja</t>
        </is>
      </c>
    </row>
    <row r="31" ht="24" customHeight="1">
      <c r="A31" s="11" t="inlineStr">
        <is>
          <t>Otvoreno pitanje (sadržaj)</t>
        </is>
      </c>
      <c r="B31" s="20" t="n"/>
      <c r="C31" s="20" t="n"/>
      <c r="D31" s="11" t="inlineStr">
        <is>
          <t>Operativni detalji (sljedeći korak)</t>
        </is>
      </c>
      <c r="E31" s="20" t="n"/>
    </row>
    <row r="32" ht="26" customHeight="1">
      <c r="A32" s="4" t="inlineStr">
        <is>
          <t>Mogućnost zamjene starih uređaja po sustavu staro za novo</t>
        </is>
      </c>
      <c r="B32" s="5" t="n"/>
      <c r="C32" s="5" t="n"/>
      <c r="D32" s="4" t="inlineStr">
        <is>
          <t>Zatražiti procjenu vrijednosti rabljenih uređaja za sljedeći kvartal</t>
        </is>
      </c>
      <c r="E32" s="5" t="n"/>
    </row>
    <row r="33" ht="20" customHeight="1">
      <c r="A33" s="4" t="n"/>
      <c r="B33" s="5" t="n"/>
      <c r="C33" s="5" t="n"/>
      <c r="D33" s="4" t="n"/>
      <c r="E33" s="5" t="n"/>
    </row>
    <row r="34" ht="20" customHeight="1">
      <c r="A34" s="4" t="n"/>
      <c r="B34" s="5" t="n"/>
      <c r="C34" s="5" t="n"/>
      <c r="D34" s="4" t="n"/>
      <c r="E34" s="5" t="n"/>
    </row>
    <row r="36">
      <c r="A36" s="16" t="inlineStr">
        <is>
          <t>Kasni = rok je prije trenutnog vremena (NOW), a status nije Završeno.</t>
        </is>
      </c>
    </row>
    <row r="37">
      <c r="A37" s="16" t="inlineStr">
        <is>
          <t>Prije snimanja ili AI zapisnika obavijestite sve sudionike da se razgovor bilježi (GDPR; u Hrvatskoj nadzor provodi AZOP).</t>
        </is>
      </c>
    </row>
    <row r="38">
      <c r="A38" s="17" t="inlineStr">
        <is>
          <t>Hipotetski primjer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18">
    <mergeCell ref="B6:C6"/>
    <mergeCell ref="B17:E17"/>
    <mergeCell ref="A33:C33"/>
    <mergeCell ref="B7:C7"/>
    <mergeCell ref="A2:E2"/>
    <mergeCell ref="A32:C32"/>
    <mergeCell ref="B5:C5"/>
    <mergeCell ref="A31:C31"/>
    <mergeCell ref="D33:E33"/>
    <mergeCell ref="A10:E11"/>
    <mergeCell ref="B16:E16"/>
    <mergeCell ref="D34:E34"/>
    <mergeCell ref="B15:E15"/>
    <mergeCell ref="D32:E32"/>
    <mergeCell ref="A34:C34"/>
    <mergeCell ref="D31:E31"/>
    <mergeCell ref="B4:C4"/>
    <mergeCell ref="B14:E14"/>
  </mergeCells>
  <conditionalFormatting sqref="A21:E28">
    <cfRule type="expression" priority="1" dxfId="0">
      <formula>AND(ISNUMBER($C21),$C21&lt;NOW(),$E21&lt;&gt;"Završeno")</formula>
    </cfRule>
  </conditionalFormatting>
  <conditionalFormatting sqref="E21:E28">
    <cfRule type="cellIs" priority="2" operator="equal" dxfId="1">
      <formula>"Završeno"</formula>
    </cfRule>
  </conditionalFormatting>
  <conditionalFormatting sqref="E6">
    <cfRule type="cellIs" priority="3" operator="greaterThan" dxfId="0">
      <formula>0</formula>
    </cfRule>
  </conditionalFormatting>
  <dataValidations count="3">
    <dataValidation sqref="B5" showDropDown="0" showInputMessage="0" showErrorMessage="0" allowBlank="1" type="date" operator="greaterThan">
      <formula1>36526</formula1>
    </dataValidation>
    <dataValidation sqref="E21:E28" showDropDown="0" showInputMessage="0" showErrorMessage="1" allowBlank="1" type="list">
      <formula1>"Nije započeto,U tijeku,Završeno"</formula1>
    </dataValidation>
    <dataValidation sqref="C21:C28" showDropDown="0" showInputMessage="0" showErrorMessage="0" allowBlank="1" type="date" operator="greaterThan">
      <formula1>36526</formula1>
    </dataValidation>
  </dataValidations>
  <printOptions headings="1" gridLines="1"/>
  <pageMargins left="0.3" right="0.3" top="0.4" bottom="0.4" header="0.5" footer="0.5"/>
  <pageSetup orientation="landscape" paperSize="9" fitToHeight="1" fitToWidth="1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1"/>
  <sheetViews>
    <sheetView workbookViewId="0">
      <selection activeCell="A1" sqref="A1"/>
    </sheetView>
  </sheetViews>
  <sheetFormatPr baseColWidth="8" defaultRowHeight="15"/>
  <cols>
    <col width="26" customWidth="1" min="1" max="1"/>
    <col width="36" customWidth="1" min="2" max="2"/>
    <col width="40" customWidth="1" min="3" max="3"/>
    <col width="18" customWidth="1" min="4" max="4"/>
    <col width="14" customWidth="1" min="5" max="5"/>
  </cols>
  <sheetData>
    <row r="1">
      <c r="A1" s="1" t="inlineStr">
        <is>
          <t>Kontrolni popis: 7 koraka online sastanka</t>
        </is>
      </c>
    </row>
    <row r="2" ht="30" customHeight="1">
      <c r="A2" s="2" t="inlineStr">
        <is>
          <t>Hipotetski primjer — orova.vn</t>
        </is>
      </c>
    </row>
    <row r="4" ht="26" customHeight="1">
      <c r="A4" s="11" t="inlineStr">
        <is>
          <t>Faza i korak</t>
        </is>
      </c>
      <c r="B4" s="11" t="inlineStr">
        <is>
          <t>Glavna radnja</t>
        </is>
      </c>
      <c r="C4" s="11" t="inlineStr">
        <is>
          <t>Znak dovršetka</t>
        </is>
      </c>
      <c r="D4" s="11" t="inlineStr">
        <is>
          <t>Procijenjeno vrijeme</t>
        </is>
      </c>
      <c r="E4" s="11" t="inlineStr">
        <is>
          <t>✓ Dovršeno?</t>
        </is>
      </c>
    </row>
    <row r="5" ht="36" customHeight="1">
      <c r="A5" s="24" t="inlineStr">
        <is>
          <t>Faza 1: Svrha (Korak 1)</t>
        </is>
      </c>
      <c r="B5" s="25" t="inlineStr">
        <is>
          <t>Postavljanje cilja i skraćivanje trajanja</t>
        </is>
      </c>
      <c r="C5" s="25" t="inlineStr">
        <is>
          <t>Kalendarski termin postavljen na 15, 30 ili 45 min</t>
        </is>
      </c>
      <c r="D5" s="26" t="inlineStr">
        <is>
          <t>3 minute</t>
        </is>
      </c>
      <c r="E5" s="13" t="inlineStr">
        <is>
          <t>Da</t>
        </is>
      </c>
    </row>
    <row r="6" ht="36" customHeight="1">
      <c r="A6" s="24" t="inlineStr">
        <is>
          <t>Faza 2: Agenda (Korak 2)</t>
        </is>
      </c>
      <c r="B6" s="25" t="inlineStr">
        <is>
          <t>Slanje strukturiranog rasporeda s pitanjima</t>
        </is>
      </c>
      <c r="C6" s="25" t="inlineStr">
        <is>
          <t>Dnevni red poslan sudionicima 24 sata ranije</t>
        </is>
      </c>
      <c r="D6" s="26" t="inlineStr">
        <is>
          <t>10 minuta</t>
        </is>
      </c>
      <c r="E6" s="13" t="inlineStr">
        <is>
          <t>Da</t>
        </is>
      </c>
    </row>
    <row r="7" ht="36" customHeight="1">
      <c r="A7" s="24" t="inlineStr">
        <is>
          <t>Faza 3: Poveznica (Korak 3)</t>
        </is>
      </c>
      <c r="B7" s="25" t="inlineStr">
        <is>
          <t>Generiranje linka za pristup u pregledniku</t>
        </is>
      </c>
      <c r="C7" s="25" t="inlineStr">
        <is>
          <t>Poveznica provjerena u anonimnom prozoru</t>
        </is>
      </c>
      <c r="D7" s="26" t="inlineStr">
        <is>
          <t>2 minute</t>
        </is>
      </c>
      <c r="E7" s="13" t="inlineStr">
        <is>
          <t>Da</t>
        </is>
      </c>
    </row>
    <row r="8" ht="36" customHeight="1">
      <c r="A8" s="24" t="inlineStr">
        <is>
          <t>Faza 4: Tehnika (Korak 4)</t>
        </is>
      </c>
      <c r="B8" s="25" t="inlineStr">
        <is>
          <t>Provjera mikrofona, kamere i propusnosti</t>
        </is>
      </c>
      <c r="C8" s="25" t="inlineStr">
        <is>
          <t>Ulazak u sobu za provjeru 10 minuta ranije</t>
        </is>
      </c>
      <c r="D8" s="26" t="inlineStr">
        <is>
          <t>5 minuta</t>
        </is>
      </c>
      <c r="E8" s="13" t="inlineStr">
        <is>
          <t>Da</t>
        </is>
      </c>
    </row>
    <row r="9" ht="36" customHeight="1">
      <c r="A9" s="24" t="inlineStr">
        <is>
          <t>Faza 5: Ovlasti (Korak 5)</t>
        </is>
      </c>
      <c r="B9" s="25" t="inlineStr">
        <is>
          <t>Postavljanje tišine na ulazu i pravila</t>
        </is>
      </c>
      <c r="C9" s="25" t="inlineStr">
        <is>
          <t>Mikrofoni utišani, dijeljenje ekrana pod kontrolom</t>
        </is>
      </c>
      <c r="D9" s="26" t="inlineStr">
        <is>
          <t>2 minute</t>
        </is>
      </c>
      <c r="E9" s="13" t="inlineStr">
        <is>
          <t>Da</t>
        </is>
      </c>
    </row>
    <row r="10" ht="36" customHeight="1">
      <c r="A10" s="24" t="inlineStr">
        <is>
          <t>Faza 6: Vođenje (Korak 6)</t>
        </is>
      </c>
      <c r="B10" s="25" t="inlineStr">
        <is>
          <t>Usmjereno prozivanje i kontrola vremena</t>
        </is>
      </c>
      <c r="C10" s="25" t="inlineStr">
        <is>
          <t>Sve točke agende obrađene unutar plana</t>
        </is>
      </c>
      <c r="D10" s="26" t="inlineStr">
        <is>
          <t>30–45 minuta</t>
        </is>
      </c>
      <c r="E10" s="13" t="inlineStr">
        <is>
          <t>Ne</t>
        </is>
      </c>
    </row>
    <row r="11" ht="36" customHeight="1">
      <c r="A11" s="24" t="inlineStr">
        <is>
          <t>Faza 7: Zapisnik (Korak 7)</t>
        </is>
      </c>
      <c r="B11" s="25" t="inlineStr">
        <is>
          <t>Distribucija 4-dijelnog obrasca zaduženja</t>
        </is>
      </c>
      <c r="C11" s="25" t="inlineStr">
        <is>
          <t>E-mail s tablicom poslan unutar 15 minuta</t>
        </is>
      </c>
      <c r="D11" s="26" t="inlineStr">
        <is>
          <t>5 minuta</t>
        </is>
      </c>
      <c r="E11" s="13" t="inlineStr">
        <is>
          <t>Ne</t>
        </is>
      </c>
    </row>
    <row r="12">
      <c r="D12" s="27" t="inlineStr">
        <is>
          <t>Dovršene stavke</t>
        </is>
      </c>
      <c r="E12" s="12">
        <f>COUNTIF(E5:E11,"Da")&amp;" od "&amp;ROWS(E5:E11)</f>
        <v/>
      </c>
    </row>
    <row r="14">
      <c r="A14" s="10" t="inlineStr">
        <is>
          <t>Mjerenje rezultata: je li online sastanak postigao cilj</t>
        </is>
      </c>
    </row>
    <row r="15" ht="26" customHeight="1">
      <c r="A15" s="11" t="inlineStr">
        <is>
          <t>Pokazatelj</t>
        </is>
      </c>
      <c r="B15" s="11" t="inlineStr">
        <is>
          <t>Što bilježite</t>
        </is>
      </c>
      <c r="C15" s="11" t="inlineStr">
        <is>
          <t>Gdje to očitati</t>
        </is>
      </c>
      <c r="D15" s="11" t="inlineStr">
        <is>
          <t>Vaše bilješke</t>
        </is>
      </c>
      <c r="E15" s="9" t="n"/>
    </row>
    <row r="16" ht="36" customHeight="1">
      <c r="A16" s="24" t="inlineStr">
        <is>
          <t>Realizacija zadataka</t>
        </is>
      </c>
      <c r="B16" s="25" t="inlineStr">
        <is>
          <t>Je li svaki zadatak iz zapisnika završen do roka (da/ne)</t>
        </is>
      </c>
      <c r="C16" s="25" t="inlineStr">
        <is>
          <t>Alat za upravljanje projektima ili tablica zaduženja</t>
        </is>
      </c>
      <c r="D16" s="4" t="n"/>
      <c r="E16" s="5" t="n"/>
    </row>
    <row r="17" ht="36" customHeight="1">
      <c r="A17" s="24" t="inlineStr">
        <is>
          <t>Poštivanje vremena</t>
        </is>
      </c>
      <c r="B17" s="25" t="inlineStr">
        <is>
          <t>Je li sastanak završio u planiranom terminu (da/ne)</t>
        </is>
      </c>
      <c r="C17" s="25" t="inlineStr">
        <is>
          <t>Kalendar ili bilješka zapisničara</t>
        </is>
      </c>
      <c r="D17" s="4" t="n"/>
      <c r="E17" s="5" t="n"/>
    </row>
    <row r="18" ht="36" customHeight="1">
      <c r="A18" s="24" t="inlineStr">
        <is>
          <t>Prisutnost ključnih osoba</t>
        </is>
      </c>
      <c r="B18" s="25" t="inlineStr">
        <is>
          <t>Jesu li donositelji odluka bili prisutni cijelo vrijeme</t>
        </is>
      </c>
      <c r="C18" s="25" t="inlineStr">
        <is>
          <t>Evidencija prisutnosti ili popis sudionika</t>
        </is>
      </c>
      <c r="D18" s="4" t="n"/>
      <c r="E18" s="5" t="n"/>
    </row>
    <row r="19" ht="36" customHeight="1">
      <c r="A19" s="24" t="inlineStr">
        <is>
          <t>Jasnoća odluka</t>
        </is>
      </c>
      <c r="B19" s="25" t="inlineStr">
        <is>
          <t>Ima li svaka odluka jednog nositelja i rok</t>
        </is>
      </c>
      <c r="C19" s="25" t="inlineStr">
        <is>
          <t>Obrazac zapisnika u 4 dijela</t>
        </is>
      </c>
      <c r="D19" s="4" t="n"/>
      <c r="E19" s="5" t="n"/>
    </row>
    <row r="21">
      <c r="A21" s="17" t="inlineStr">
        <is>
          <t>Hipotetski primjer — orova.vn</t>
        </is>
      </c>
    </row>
  </sheetData>
  <sheetProtection selectLockedCells="0" selectUnlockedCells="0" sheet="1" objects="0" insertRows="1" insertHyperlinks="1" autoFilter="1" scenarios="0" formatColumns="1" deleteColumns="1" insertColumns="1" pivotTables="1" deleteRows="1" formatCells="1" formatRows="1" sort="1"/>
  <mergeCells count="6">
    <mergeCell ref="D16:E16"/>
    <mergeCell ref="A2:E2"/>
    <mergeCell ref="D15:E15"/>
    <mergeCell ref="D19:E19"/>
    <mergeCell ref="D18:E18"/>
    <mergeCell ref="D17:E17"/>
  </mergeCells>
  <conditionalFormatting sqref="E5:E11">
    <cfRule type="cellIs" priority="1" operator="equal" dxfId="1">
      <formula>"Da"</formula>
    </cfRule>
  </conditionalFormatting>
  <dataValidations count="1">
    <dataValidation sqref="E5:E11" showDropDown="0" showInputMessage="0" showErrorMessage="1" allowBlank="1" type="list">
      <formula1>"Da,Ne"</formula1>
    </dataValidation>
  </dataValidations>
  <printOptions headings="1" gridLines="1"/>
  <pageMargins left="0.3" right="0.3" top="0.4" bottom="0.4" header="0.5" footer="0.5"/>
  <pageSetup orientation="landscape" paperSize="9" fitToHeight="1" fitToWidth="1"/>
  <tableParts count="1">
    <tablePart xmlns:r="http://schemas.openxmlformats.org/officeDocument/2006/relationships" r:id="rId1"/>
  </tableParts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2026-10-24T19:00:19Z</dcterms:created>
  <dcterms:modified xmlns:dcterms="http://purl.org/dc/terms/" xmlns:xsi="http://www.w3.org/2001/XMLSchema-instance" xsi:type="dcterms:W3CDTF">2026-10-24T19:00:19Z</dcterms:modified>
</cp:coreProperties>
</file>