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rbotvarkė 45 min" sheetId="1" state="visible" r:id="rId1"/>
    <sheet xmlns:r="http://schemas.openxmlformats.org/officeDocument/2006/relationships" name="Protokolas" sheetId="2" state="visible" r:id="rId2"/>
    <sheet xmlns:r="http://schemas.openxmlformats.org/officeDocument/2006/relationships" name="Kontrolinis sąrašas" sheetId="3" state="visible" r:id="rId3"/>
  </sheets>
  <definedNames>
    <definedName name="_xlnm.Print_Area" localSheetId="0">'Darbotvarkė 45 min'!$A$1:$E$35</definedName>
    <definedName name="_xlnm.Print_Area" localSheetId="1">'Protokolas'!$A$1:$E$43</definedName>
    <definedName name="_xlnm.Print_Area" localSheetId="2">'Kontrolinis sąrašas'!$A$1:$E$20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 &quot;min.&quot;"/>
    <numFmt numFmtId="167" formatCode="yyyy-mm-dd h:mm:ss"/>
    <numFmt numFmtId="168" formatCode="yyyy-mm-dd hh:mm"/>
  </numFmts>
  <fonts count="8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sz val="11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4" fontId="0" fillId="0" borderId="1" applyAlignment="1" applyProtection="1" pivotButton="0" quotePrefix="0" xfId="0">
      <alignment horizontal="left" vertical="center" wrapText="1"/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5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0" pivotButton="0" quotePrefix="0" xfId="0"/>
    <xf numFmtId="168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8" fontId="0" fillId="0" borderId="1" applyAlignment="1" applyProtection="1" pivotButton="0" quotePrefix="0" xfId="0">
      <alignment horizontal="center" vertical="center" wrapText="1"/>
      <protection locked="0" hidden="0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Darbotvarke45" displayName="Darbotvarke45" ref="A13:E23" headerRowCount="1">
  <autoFilter ref="A13:E23"/>
  <tableColumns count="5">
    <tableColumn id="1" name="Laikas"/>
    <tableColumn id="2" name="2. Klausimas"/>
    <tableColumn id="3" name="3. Pranešėjas"/>
    <tableColumn id="4" name="Minutės"/>
    <tableColumn id="5" name="4. Pasiruošimas iki susitikimo"/>
  </tableColumns>
  <tableStyleInfo name="TableStyleLight1" showRowStripes="0"/>
</table>
</file>

<file path=xl/tables/table2.xml><?xml version="1.0" encoding="utf-8"?>
<table xmlns="http://schemas.openxmlformats.org/spreadsheetml/2006/main" id="2" name="VeiksmaiProtokolas" displayName="VeiksmaiProtokolas" ref="A23:E31" headerRowCount="1">
  <autoFilter ref="A23:E31"/>
  <tableColumns count="5">
    <tableColumn id="1" name="Atsakingas asmuo"/>
    <tableColumn id="2" name="Veiksmas"/>
    <tableColumn id="3" name="Terminas"/>
    <tableColumn id="4" name="Pagrindinė tema"/>
    <tableColumn id="5" name="Būsena"/>
  </tableColumns>
  <tableStyleInfo name="TableStyleLight1" showRowStripes="0"/>
</table>
</file>

<file path=xl/tables/table3.xml><?xml version="1.0" encoding="utf-8"?>
<table xmlns="http://schemas.openxmlformats.org/spreadsheetml/2006/main" id="3" name="KontrolinisSarasas" displayName="KontrolinisSarasas" ref="A4:E11" headerRowCount="1">
  <autoFilter ref="A4:E11"/>
  <tableColumns count="5">
    <tableColumn id="1" name="Žingsnis"/>
    <tableColumn id="2" name="Pagrindinis veiksmas"/>
    <tableColumn id="3" name="Užbaigimo požymis"/>
    <tableColumn id="4" name="Numatoma trukmė"/>
    <tableColumn id="5" name="✓ Atlikta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zoomScale="100" workbookViewId="0">
      <selection activeCell="A1" sqref="A1"/>
    </sheetView>
  </sheetViews>
  <sheetFormatPr baseColWidth="8" defaultRowHeight="15"/>
  <cols>
    <col width="21" customWidth="1" min="1" max="1"/>
    <col width="44" customWidth="1" min="2" max="2"/>
    <col width="24" customWidth="1" min="3" max="3"/>
    <col width="11" customWidth="1" min="4" max="4"/>
    <col width="42" customWidth="1" min="5" max="5"/>
  </cols>
  <sheetData>
    <row r="1">
      <c r="A1" s="1" t="inlineStr">
        <is>
          <t>45 minučių nuotolinio susitikimo darbotvarkė — 4 blokai</t>
        </is>
      </c>
    </row>
    <row r="2" ht="30" customHeight="1">
      <c r="A2" s="2" t="inlineStr">
        <is>
          <t>Iliustracinis pavyzdys — orova.vn. Pildykite baltus langelius; pilki langeliai turi formules ir yra užrakinti (lapo apsauga be slaptažodžio). Pavyzdį pakeiskite savo susitikimo duomenimis.</t>
        </is>
      </c>
    </row>
    <row r="4">
      <c r="A4" s="3" t="inlineStr">
        <is>
          <t>Susitikimo pavadinimas</t>
        </is>
      </c>
      <c r="B4" s="4" t="inlineStr">
        <is>
          <t>Svetainės atnaujinimo rangovo pasirinkimas</t>
        </is>
      </c>
      <c r="C4" s="5" t="n"/>
      <c r="D4" s="5" t="n"/>
      <c r="E4" s="5" t="n"/>
    </row>
    <row r="5">
      <c r="A5" s="3" t="inlineStr">
        <is>
          <t>Data</t>
        </is>
      </c>
      <c r="B5" s="6" t="n">
        <v>46329</v>
      </c>
      <c r="C5" s="5" t="n"/>
      <c r="D5" s="5" t="n"/>
      <c r="E5" s="5" t="n"/>
    </row>
    <row r="6">
      <c r="A6" s="3" t="inlineStr">
        <is>
          <t>Pradžia</t>
        </is>
      </c>
      <c r="B6" s="7" t="n">
        <v>0.5833333333333334</v>
      </c>
      <c r="C6" s="5" t="n"/>
      <c r="D6" s="5" t="n"/>
      <c r="E6" s="5" t="n"/>
    </row>
    <row r="7">
      <c r="A7" s="3" t="inlineStr">
        <is>
          <t>Pabaiga (automatiškai)</t>
        </is>
      </c>
      <c r="B7" s="8">
        <f>IF($B$6="","",$B$6+D24/1440)</f>
        <v/>
      </c>
      <c r="C7" s="9" t="n"/>
      <c r="D7" s="9" t="n"/>
      <c r="E7" s="9" t="n"/>
    </row>
    <row r="8">
      <c r="A8" s="3" t="inlineStr">
        <is>
          <t>Nuoroda į kambarį</t>
        </is>
      </c>
      <c r="B8" s="4" t="inlineStr">
        <is>
          <t>Vaizdo kambario nuoroda naršyklėje (be programų diegimo, svečiams paskyros nereikia)</t>
        </is>
      </c>
      <c r="C8" s="5" t="n"/>
      <c r="D8" s="5" t="n"/>
      <c r="E8" s="5" t="n"/>
    </row>
    <row r="9">
      <c r="A9" s="3" t="inlineStr">
        <is>
          <t>Moderatorius · protokolą rengia</t>
        </is>
      </c>
      <c r="B9" s="4" t="inlineStr">
        <is>
          <t>Eglė Vaitkutė · Tomas</t>
        </is>
      </c>
      <c r="C9" s="5" t="n"/>
      <c r="D9" s="5" t="n"/>
      <c r="E9" s="5" t="n"/>
    </row>
    <row r="10" ht="32" customHeight="1">
      <c r="A10" s="3" t="inlineStr">
        <is>
          <t>1. Susitikimo tikslas (vienas sakinys)</t>
        </is>
      </c>
      <c r="B10" s="4" t="inlineStr">
        <is>
          <t>Pasirinkti rangovą svetainės atnaujinimui</t>
        </is>
      </c>
      <c r="C10" s="5" t="n"/>
      <c r="D10" s="5" t="n"/>
      <c r="E10" s="5" t="n"/>
    </row>
    <row r="12">
      <c r="A12" s="10" t="inlineStr">
        <is>
          <t>2–4. Klausimai ir laikas · pranešėjas · pasiruošimas</t>
        </is>
      </c>
    </row>
    <row r="13" ht="30" customHeight="1">
      <c r="A13" s="11" t="inlineStr">
        <is>
          <t>Laikas</t>
        </is>
      </c>
      <c r="B13" s="11" t="inlineStr">
        <is>
          <t>2. Klausimas</t>
        </is>
      </c>
      <c r="C13" s="11" t="inlineStr">
        <is>
          <t>3. Pranešėjas</t>
        </is>
      </c>
      <c r="D13" s="11" t="inlineStr">
        <is>
          <t>Minutės</t>
        </is>
      </c>
      <c r="E13" s="11" t="inlineStr">
        <is>
          <t>4. Pasiruošimas iki susitikimo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Pradžia: kokį sprendimą turime priimti šiandien?</t>
        </is>
      </c>
      <c r="C14" s="4" t="inlineStr">
        <is>
          <t>Eglė Vaitkutė (moderatorė)</t>
        </is>
      </c>
      <c r="D14" s="13" t="n">
        <v>5</v>
      </c>
      <c r="E14" s="4" t="inlineStr">
        <is>
          <t>Perskaitykite susitikimo tikslą kvietime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Biudžeto perskirstymas</t>
        </is>
      </c>
      <c r="C15" s="4" t="inlineStr">
        <is>
          <t>Rasa (finansai)</t>
        </is>
      </c>
      <c r="D15" s="13" t="n">
        <v>10</v>
      </c>
      <c r="E15" s="4" t="inlineStr">
        <is>
          <t>Peržiūrėkite biudžeto suvestinę (nuoroda kvietime)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Rangovo pasirinkimas</t>
        </is>
      </c>
      <c r="C16" s="4" t="inlineStr">
        <is>
          <t>Jonas (projekto vadovas)</t>
        </is>
      </c>
      <c r="D16" s="13" t="n">
        <v>15</v>
      </c>
      <c r="E16" s="4" t="inlineStr">
        <is>
          <t>Perskaitykite trijų rangovų pasiūlymų palyginimą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Darbų etapai ir terminai su pasirinktu rangovu</t>
        </is>
      </c>
      <c r="C17" s="4" t="inlineStr">
        <is>
          <t>Jonas ir Rasa</t>
        </is>
      </c>
      <c r="D17" s="13" t="n">
        <v>10</v>
      </c>
      <c r="E17" s="4" t="inlineStr">
        <is>
          <t>Pasižymėkite savo skyriaus terminų apribojimus</t>
        </is>
      </c>
    </row>
    <row r="18" ht="3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inlineStr">
        <is>
          <t>Protokolas: sprendimai, atsakingi asmenys ir terminai</t>
        </is>
      </c>
      <c r="C18" s="4" t="inlineStr">
        <is>
          <t>Tomas (protokolą rengia)</t>
        </is>
      </c>
      <c r="D18" s="13" t="n">
        <v>5</v>
      </c>
      <c r="E18" s="4" t="inlineStr">
        <is>
          <t>Atidarytas protokolo šablonas (lapas „Protokolas“)</t>
        </is>
      </c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 ht="20" customHeight="1">
      <c r="A23" s="12">
        <f>IF(OR(D23="",$B$6=""),"",TEXT(MOD(INT((ROUND($B$6*1440,0)+SUM(D$13:D22))/60),24),"00")&amp;":"&amp;TEXT(MOD(ROUND($B$6*1440,0)+SUM(D$13:D22),60),"00")&amp;"–"&amp;TEXT(MOD(INT((ROUND($B$6*1440,0)+SUM(D$13:D23))/60),24),"00")&amp;":"&amp;TEXT(MOD(ROUND($B$6*1440,0)+SUM(D$13:D23),60),"00"))</f>
        <v/>
      </c>
      <c r="B23" s="4" t="n"/>
      <c r="C23" s="4" t="n"/>
      <c r="D23" s="13" t="n"/>
      <c r="E23" s="4" t="n"/>
    </row>
    <row r="24">
      <c r="C24" s="14" t="inlineStr">
        <is>
          <t>Iš viso minučių</t>
        </is>
      </c>
      <c r="D24" s="15">
        <f>SUM(D14:D23)</f>
        <v/>
      </c>
    </row>
    <row r="26">
      <c r="A26" s="16" t="inlineStr">
        <is>
          <t>Stulpelis Laikas apskaičiuojamas automatiškai: pradžia + ankstesnių klausimų minučių suma. Paskutines 5 minutes skirkite protokolui; darbotvarkę išsiųskite likus bent 24 valandoms.</t>
        </is>
      </c>
    </row>
    <row r="28">
      <c r="A28" s="10" t="inlineStr">
        <is>
          <t>Ką įrašyti į kiekvieną darbotvarkės bloką (kvietimą siųskite likus bent 24 val.)</t>
        </is>
      </c>
    </row>
    <row r="29" ht="24" customHeight="1">
      <c r="A29" s="11" t="inlineStr">
        <is>
          <t>Darbotvarkės blokas</t>
        </is>
      </c>
      <c r="B29" s="11" t="inlineStr">
        <is>
          <t>Ką įrašyti</t>
        </is>
      </c>
      <c r="C29" s="17" t="n"/>
      <c r="D29" s="11" t="inlineStr">
        <is>
          <t>Iliustracinis pavyzdys</t>
        </is>
      </c>
      <c r="E29" s="17" t="n"/>
    </row>
    <row r="30" ht="30" customHeight="1">
      <c r="A30" s="18" t="inlineStr">
        <is>
          <t>1. Susitikimo tikslas</t>
        </is>
      </c>
      <c r="B30" s="19" t="inlineStr">
        <is>
          <t>Vienas sakinys, nusakantis, koks sprendimas turi būti priimtas</t>
        </is>
      </c>
      <c r="C30" s="9" t="n"/>
      <c r="D30" s="19" t="inlineStr">
        <is>
          <t>„Pasirinkti rangovą svetainės atnaujinimui“</t>
        </is>
      </c>
      <c r="E30" s="9" t="n"/>
    </row>
    <row r="31" ht="30" customHeight="1">
      <c r="A31" s="18" t="inlineStr">
        <is>
          <t>2. Klausimai ir laikas</t>
        </is>
      </c>
      <c r="B31" s="19" t="inlineStr">
        <is>
          <t>Kiekvienas klausimas su numatytu laiku</t>
        </is>
      </c>
      <c r="C31" s="9" t="n"/>
      <c r="D31" s="19" t="inlineStr">
        <is>
          <t>„Biudžeto perskirstymas – 10 min.“, „Rangovo pasirinkimas – 15 min.“</t>
        </is>
      </c>
      <c r="E31" s="9" t="n"/>
    </row>
    <row r="32" ht="30" customHeight="1">
      <c r="A32" s="18" t="inlineStr">
        <is>
          <t>3. Pranešėjas</t>
        </is>
      </c>
      <c r="B32" s="19" t="inlineStr">
        <is>
          <t>Atsakingas komandos narys prie kiekvieno punkto</t>
        </is>
      </c>
      <c r="C32" s="9" t="n"/>
      <c r="D32" s="19" t="inlineStr">
        <is>
          <t>„Biudžetas – Rasa, rangovai – Jonas“</t>
        </is>
      </c>
      <c r="E32" s="9" t="n"/>
    </row>
    <row r="33" ht="30" customHeight="1">
      <c r="A33" s="18" t="inlineStr">
        <is>
          <t>4. Pasiruošimas iki susitikimo</t>
        </is>
      </c>
      <c r="B33" s="19" t="inlineStr">
        <is>
          <t>Nuorodos į dokumentus, su kuriais privaloma susipažinti</t>
        </is>
      </c>
      <c r="C33" s="9" t="n"/>
      <c r="D33" s="19" t="inlineStr">
        <is>
          <t>„Perskaitykite trijų rangovų pasiūlymų palyginimą“</t>
        </is>
      </c>
      <c r="E33" s="9" t="n"/>
    </row>
    <row r="35">
      <c r="A35" s="20" t="inlineStr">
        <is>
          <t>Iliustracinis pavyzdys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9:E9"/>
    <mergeCell ref="B30:C30"/>
    <mergeCell ref="B8:E8"/>
    <mergeCell ref="B29:C29"/>
    <mergeCell ref="B4:E4"/>
    <mergeCell ref="A2:E2"/>
    <mergeCell ref="D30:E30"/>
    <mergeCell ref="B33:C33"/>
    <mergeCell ref="D33:E33"/>
    <mergeCell ref="D29:E29"/>
    <mergeCell ref="B6:E6"/>
    <mergeCell ref="D31:E31"/>
    <mergeCell ref="B7:E7"/>
    <mergeCell ref="D32:E32"/>
    <mergeCell ref="B32:C32"/>
    <mergeCell ref="B5:E5"/>
    <mergeCell ref="B31:C31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3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  <col width="20" customWidth="1" min="3" max="3"/>
    <col width="30" customWidth="1" min="4" max="4"/>
    <col width="16" customWidth="1" min="5" max="5"/>
  </cols>
  <sheetData>
    <row r="1">
      <c r="A1" s="1" t="inlineStr">
        <is>
          <t>Nuotolinio susitikimo protokolas — 4 dalys</t>
        </is>
      </c>
    </row>
    <row r="2" ht="36" customHeight="1">
      <c r="A2" s="2" t="inlineStr">
        <is>
          <t>Iliustracinis pavyzdys — orova.vn. Kiekvienas veiksmas turi vieną atsakingą asmenį ir terminą su data ir valanda. Pavėluoti ir neatlikti veiksmai patys nusidažo rausvai. Pilki langeliai – formulės (užrakinti).</t>
        </is>
      </c>
    </row>
    <row r="4">
      <c r="A4" s="3" t="inlineStr">
        <is>
          <t>Susitikimo pavadinimas</t>
        </is>
      </c>
      <c r="B4" s="4" t="inlineStr">
        <is>
          <t>Savaitinis vadovų susitikimas</t>
        </is>
      </c>
      <c r="C4" s="5" t="n"/>
      <c r="D4" s="3" t="inlineStr">
        <is>
          <t>Veiksmai</t>
        </is>
      </c>
      <c r="E4" s="12">
        <f>COUNTA(A24:A31)</f>
        <v/>
      </c>
    </row>
    <row r="5">
      <c r="A5" s="3" t="inlineStr">
        <is>
          <t>Data ir laikas</t>
        </is>
      </c>
      <c r="B5" s="21" t="n">
        <v>46328.41666666666</v>
      </c>
      <c r="C5" s="5" t="n"/>
      <c r="D5" s="3" t="inlineStr">
        <is>
          <t>Atlikta</t>
        </is>
      </c>
      <c r="E5" s="12">
        <f>COUNTIF(E24:E31,"Atlikta")</f>
        <v/>
      </c>
    </row>
    <row r="6">
      <c r="A6" s="3" t="inlineStr">
        <is>
          <t>Dalyviai</t>
        </is>
      </c>
      <c r="B6" s="4" t="inlineStr">
        <is>
          <t>Eglė Vaitkutė (moderatorė), Jonas, Rasa, Tomas</t>
        </is>
      </c>
      <c r="C6" s="5" t="n"/>
      <c r="D6" s="3" t="inlineStr">
        <is>
          <t>Vėluoja</t>
        </is>
      </c>
      <c r="E6" s="12">
        <f>SUMPRODUCT(ISNUMBER(C24:C31)*(C24:C31&lt;NOW())*(E24:E31&lt;&gt;"Atlikta"))</f>
        <v/>
      </c>
    </row>
    <row r="7">
      <c r="A7" s="3" t="inlineStr">
        <is>
          <t>Protokolą rengia</t>
        </is>
      </c>
      <c r="B7" s="4" t="inlineStr">
        <is>
          <t>Tomas</t>
        </is>
      </c>
      <c r="C7" s="5" t="n"/>
    </row>
    <row r="8">
      <c r="A8" s="3" t="inlineStr">
        <is>
          <t>Įrašymas / AI protokolas</t>
        </is>
      </c>
      <c r="B8" s="4" t="inlineStr">
        <is>
          <t>Dalyviai informuoti kvietime ir susitikimo pradžioje</t>
        </is>
      </c>
      <c r="C8" s="5" t="n"/>
    </row>
    <row r="10" ht="22" customHeight="1">
      <c r="A10" s="10" t="inlineStr">
        <is>
          <t>1. Pagrindinės temos (aptarti klausimai)</t>
        </is>
      </c>
    </row>
    <row r="11" ht="26" customHeight="1">
      <c r="A11" s="22" t="inlineStr">
        <is>
          <t>Aptartos trys temos: naujo produkto kainodara; klientų aptarnavimo kokybė; nuotolinio darbo tvarka.</t>
        </is>
      </c>
      <c r="B11" s="5" t="n"/>
      <c r="C11" s="5" t="n"/>
      <c r="D11" s="5" t="n"/>
      <c r="E11" s="5" t="n"/>
    </row>
    <row r="12" ht="26" customHeight="1">
      <c r="A12" s="5" t="n"/>
      <c r="B12" s="5" t="n"/>
      <c r="C12" s="5" t="n"/>
      <c r="D12" s="5" t="n"/>
      <c r="E12" s="5" t="n"/>
    </row>
    <row r="14" ht="22" customHeight="1">
      <c r="A14" s="10" t="inlineStr">
        <is>
          <t>2. Priimti sprendimai (kas konkrečiai nutarta)</t>
        </is>
      </c>
    </row>
    <row r="15">
      <c r="A15" s="11" t="inlineStr">
        <is>
          <t>Nr.</t>
        </is>
      </c>
      <c r="B15" s="11" t="inlineStr">
        <is>
          <t>Priimtas sprendimas (tema – sprendimas)</t>
        </is>
      </c>
      <c r="C15" s="17" t="n"/>
      <c r="D15" s="17" t="n"/>
      <c r="E15" s="17" t="n"/>
    </row>
    <row r="16" ht="22" customHeight="1">
      <c r="A16" s="23" t="n">
        <v>1</v>
      </c>
      <c r="B16" s="4" t="inlineStr">
        <is>
          <t>Naujo produkto kainodara – patvirtintas mėnesinis 49 € planas be diegimo mokesčio</t>
        </is>
      </c>
      <c r="C16" s="5" t="n"/>
      <c r="D16" s="5" t="n"/>
      <c r="E16" s="5" t="n"/>
    </row>
    <row r="17" ht="22" customHeight="1">
      <c r="A17" s="23" t="n">
        <v>2</v>
      </c>
      <c r="B17" s="4" t="inlineStr">
        <is>
          <t>Klientų aptarnavimo kokybė – diegiamas automatinis atsakymų robotas pirminiam filtravimui</t>
        </is>
      </c>
      <c r="C17" s="5" t="n"/>
      <c r="D17" s="5" t="n"/>
      <c r="E17" s="5" t="n"/>
    </row>
    <row r="18" ht="22" customHeight="1">
      <c r="A18" s="23" t="n">
        <v>3</v>
      </c>
      <c r="B18" s="4" t="inlineStr">
        <is>
          <t>Nuotolinio darbo tvarka – komandos nariai renkasi 2 dienas biure ir 3 dienas iš namų</t>
        </is>
      </c>
      <c r="C18" s="5" t="n"/>
      <c r="D18" s="5" t="n"/>
      <c r="E18" s="5" t="n"/>
    </row>
    <row r="19" ht="22" customHeight="1">
      <c r="A19" s="23" t="n">
        <v>4</v>
      </c>
      <c r="B19" s="4" t="n"/>
      <c r="C19" s="5" t="n"/>
      <c r="D19" s="5" t="n"/>
      <c r="E19" s="5" t="n"/>
    </row>
    <row r="20" ht="22" customHeight="1">
      <c r="A20" s="23" t="n">
        <v>5</v>
      </c>
      <c r="B20" s="4" t="n"/>
      <c r="C20" s="5" t="n"/>
      <c r="D20" s="5" t="n"/>
      <c r="E20" s="5" t="n"/>
    </row>
    <row r="22" ht="22" customHeight="1">
      <c r="A22" s="10" t="inlineStr">
        <is>
          <t>3. Veiksmas, atsakingas asmuo ir terminas (Vardas – veiksmas – data ir valanda)</t>
        </is>
      </c>
    </row>
    <row r="23" ht="26" customHeight="1">
      <c r="A23" s="11" t="inlineStr">
        <is>
          <t>Atsakingas asmuo</t>
        </is>
      </c>
      <c r="B23" s="11" t="inlineStr">
        <is>
          <t>Veiksmas</t>
        </is>
      </c>
      <c r="C23" s="11" t="inlineStr">
        <is>
          <t>Terminas</t>
        </is>
      </c>
      <c r="D23" s="11" t="inlineStr">
        <is>
          <t>Pagrindinė tema</t>
        </is>
      </c>
      <c r="E23" s="11" t="inlineStr">
        <is>
          <t>Būsena</t>
        </is>
      </c>
    </row>
    <row r="24" ht="34" customHeight="1">
      <c r="A24" s="24" t="inlineStr">
        <is>
          <t>Jonas</t>
        </is>
      </c>
      <c r="B24" s="4" t="inlineStr">
        <is>
          <t>Atnaujinti kainų puslapį svetainėje</t>
        </is>
      </c>
      <c r="C24" s="25" t="n">
        <v>46332.70833333334</v>
      </c>
      <c r="D24" s="4" t="inlineStr">
        <is>
          <t>Naujo produkto kainodara</t>
        </is>
      </c>
      <c r="E24" s="13" t="inlineStr">
        <is>
          <t>Vykdoma</t>
        </is>
      </c>
    </row>
    <row r="25" ht="34" customHeight="1">
      <c r="A25" s="24" t="inlineStr">
        <is>
          <t>Rasa</t>
        </is>
      </c>
      <c r="B25" s="4" t="inlineStr">
        <is>
          <t>Parengti 10 dažniausių klausimų šablonus</t>
        </is>
      </c>
      <c r="C25" s="25" t="n">
        <v>46329.5</v>
      </c>
      <c r="D25" s="4" t="inlineStr">
        <is>
          <t>Klientų aptarnavimo kokybė</t>
        </is>
      </c>
      <c r="E25" s="13" t="inlineStr">
        <is>
          <t>Atlikta</t>
        </is>
      </c>
    </row>
    <row r="26" ht="34" customHeight="1">
      <c r="A26" s="24" t="inlineStr">
        <is>
          <t>Tomas</t>
        </is>
      </c>
      <c r="B26" s="4" t="inlineStr">
        <is>
          <t>Atsiųsti savaitės grafikų suvestinę</t>
        </is>
      </c>
      <c r="C26" s="25" t="n">
        <v>46331.625</v>
      </c>
      <c r="D26" s="4" t="inlineStr">
        <is>
          <t>Nuotolinio darbo tvarka</t>
        </is>
      </c>
      <c r="E26" s="13" t="inlineStr">
        <is>
          <t>Nepradėta</t>
        </is>
      </c>
    </row>
    <row r="27" ht="20" customHeight="1">
      <c r="A27" s="24" t="n"/>
      <c r="B27" s="4" t="n"/>
      <c r="C27" s="25" t="n"/>
      <c r="D27" s="4" t="n"/>
      <c r="E27" s="13" t="n"/>
    </row>
    <row r="28" ht="20" customHeight="1">
      <c r="A28" s="24" t="n"/>
      <c r="B28" s="4" t="n"/>
      <c r="C28" s="25" t="n"/>
      <c r="D28" s="4" t="n"/>
      <c r="E28" s="13" t="n"/>
    </row>
    <row r="29" ht="20" customHeight="1">
      <c r="A29" s="24" t="n"/>
      <c r="B29" s="4" t="n"/>
      <c r="C29" s="25" t="n"/>
      <c r="D29" s="4" t="n"/>
      <c r="E29" s="13" t="n"/>
    </row>
    <row r="30" ht="20" customHeight="1">
      <c r="A30" s="24" t="n"/>
      <c r="B30" s="4" t="n"/>
      <c r="C30" s="25" t="n"/>
      <c r="D30" s="4" t="n"/>
      <c r="E30" s="13" t="n"/>
    </row>
    <row r="31" ht="20" customHeight="1">
      <c r="A31" s="24" t="n"/>
      <c r="B31" s="4" t="n"/>
      <c r="C31" s="25" t="n"/>
      <c r="D31" s="4" t="n"/>
      <c r="E31" s="13" t="n"/>
    </row>
    <row r="33" ht="22" customHeight="1">
      <c r="A33" s="10" t="inlineStr">
        <is>
          <t>4. Atviri klausimai (sprendžiami asinchroniškai)</t>
        </is>
      </c>
    </row>
    <row r="34" ht="24" customHeight="1">
      <c r="A34" s="11" t="inlineStr">
        <is>
          <t>Atviras klausimas</t>
        </is>
      </c>
      <c r="B34" s="17" t="n"/>
      <c r="C34" s="17" t="n"/>
      <c r="D34" s="11" t="inlineStr">
        <is>
          <t>Kas ir iki kada išsiaiškina</t>
        </is>
      </c>
      <c r="E34" s="17" t="n"/>
    </row>
    <row r="35" ht="26" customHeight="1">
      <c r="A35" s="4" t="inlineStr">
        <is>
          <t>Ar taikysime nuolaidą metiniam mokėjimui iš anksto?</t>
        </is>
      </c>
      <c r="B35" s="5" t="n"/>
      <c r="C35" s="5" t="n"/>
      <c r="D35" s="4" t="inlineStr">
        <is>
          <t>Jonas pateikia pasiūlymą iki 2026-11-09</t>
        </is>
      </c>
      <c r="E35" s="5" t="n"/>
    </row>
    <row r="36" ht="26" customHeight="1">
      <c r="A36" s="4" t="inlineStr">
        <is>
          <t>Koks bus maksimalus laukimo laikas piko valandomis?</t>
        </is>
      </c>
      <c r="B36" s="5" t="n"/>
      <c r="C36" s="5" t="n"/>
      <c r="D36" s="4" t="inlineStr">
        <is>
          <t>Rasa surenka duomenis iki 2026-11-10</t>
        </is>
      </c>
      <c r="E36" s="5" t="n"/>
    </row>
    <row r="37" ht="26" customHeight="1">
      <c r="A37" s="4" t="inlineStr">
        <is>
          <t>Kaip bus kompensuojamos namų biuro ryšio išlaidos?</t>
        </is>
      </c>
      <c r="B37" s="5" t="n"/>
      <c r="C37" s="5" t="n"/>
      <c r="D37" s="4" t="inlineStr">
        <is>
          <t>Tomas suderina su finansais iki 2026-11-12</t>
        </is>
      </c>
      <c r="E37" s="5" t="n"/>
    </row>
    <row r="38" ht="20" customHeight="1">
      <c r="A38" s="4" t="n"/>
      <c r="B38" s="5" t="n"/>
      <c r="C38" s="5" t="n"/>
      <c r="D38" s="4" t="n"/>
      <c r="E38" s="5" t="n"/>
    </row>
    <row r="39" ht="20" customHeight="1">
      <c r="A39" s="4" t="n"/>
      <c r="B39" s="5" t="n"/>
      <c r="C39" s="5" t="n"/>
      <c r="D39" s="4" t="n"/>
      <c r="E39" s="5" t="n"/>
    </row>
    <row r="41">
      <c r="A41" s="16" t="inlineStr">
        <is>
          <t>Vėluoja = terminas ankstesnis nei dabartinis laikas (NOW), o būsena nėra Atlikta.</t>
        </is>
      </c>
    </row>
    <row r="42">
      <c r="A42" s="16" t="inlineStr">
        <is>
          <t>Jei įrašote pokalbį ar naudojate AI protokolą, iš anksto informuokite dalyvius (BDAR; Valstybinė duomenų apsaugos inspekcija pataria apie įrašymą pranešti prieš susitikimą).</t>
        </is>
      </c>
    </row>
    <row r="43">
      <c r="A43" s="20" t="inlineStr">
        <is>
          <t>Iliustracinis pavyzdys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5">
    <mergeCell ref="B7:C7"/>
    <mergeCell ref="A37:C37"/>
    <mergeCell ref="D34:E34"/>
    <mergeCell ref="B15:E15"/>
    <mergeCell ref="B20:E20"/>
    <mergeCell ref="D36:E36"/>
    <mergeCell ref="B16:E16"/>
    <mergeCell ref="A35:C35"/>
    <mergeCell ref="B8:C8"/>
    <mergeCell ref="A38:C38"/>
    <mergeCell ref="B18:E18"/>
    <mergeCell ref="A2:E2"/>
    <mergeCell ref="D37:E37"/>
    <mergeCell ref="A11:E12"/>
    <mergeCell ref="A39:C39"/>
    <mergeCell ref="A34:C34"/>
    <mergeCell ref="D39:E39"/>
    <mergeCell ref="B6:C6"/>
    <mergeCell ref="B17:E17"/>
    <mergeCell ref="A36:C36"/>
    <mergeCell ref="B5:C5"/>
    <mergeCell ref="D38:E38"/>
    <mergeCell ref="B19:E19"/>
    <mergeCell ref="B4:C4"/>
    <mergeCell ref="D35:E35"/>
  </mergeCells>
  <conditionalFormatting sqref="A24:E31">
    <cfRule type="expression" priority="1" dxfId="0">
      <formula>AND(ISNUMBER($C24),$C24&lt;NOW(),$E24&lt;&gt;"Atlikta")</formula>
    </cfRule>
  </conditionalFormatting>
  <conditionalFormatting sqref="E24:E31">
    <cfRule type="cellIs" priority="2" operator="equal" dxfId="1">
      <formula>"Atlikta"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4:E31" showDropDown="0" showInputMessage="0" showErrorMessage="1" allowBlank="1" type="list">
      <formula1>"Nepradėta,Vykdoma,Atlikta"</formula1>
    </dataValidation>
    <dataValidation sqref="C24:C31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40" customWidth="1" min="3" max="3"/>
    <col width="18" customWidth="1" min="4" max="4"/>
    <col width="16" customWidth="1" min="5" max="5"/>
  </cols>
  <sheetData>
    <row r="1">
      <c r="A1" s="1" t="inlineStr">
        <is>
          <t>Nuotolinio susitikimo kontrolinis sąrašas: 7 žingsniai</t>
        </is>
      </c>
    </row>
    <row r="2" ht="30" customHeight="1">
      <c r="A2" s="2" t="inlineStr">
        <is>
          <t>Iliustracinis pavyzdys — orova.vn</t>
        </is>
      </c>
    </row>
    <row r="4" ht="26" customHeight="1">
      <c r="A4" s="11" t="inlineStr">
        <is>
          <t>Žingsnis</t>
        </is>
      </c>
      <c r="B4" s="11" t="inlineStr">
        <is>
          <t>Pagrindinis veiksmas</t>
        </is>
      </c>
      <c r="C4" s="11" t="inlineStr">
        <is>
          <t>Užbaigimo požymis</t>
        </is>
      </c>
      <c r="D4" s="11" t="inlineStr">
        <is>
          <t>Numatoma trukmė</t>
        </is>
      </c>
      <c r="E4" s="11" t="inlineStr">
        <is>
          <t>✓ Atlikta?</t>
        </is>
      </c>
    </row>
    <row r="5" ht="36" customHeight="1">
      <c r="A5" s="18" t="inlineStr">
        <is>
          <t>1. Filtravimas</t>
        </is>
      </c>
      <c r="B5" s="26" t="inlineStr">
        <is>
          <t>Įvertinkite, ar klausimo negalima išspręsti žinute</t>
        </is>
      </c>
      <c r="C5" s="26" t="inlineStr">
        <is>
          <t>Kalendoriuje lieka tik strateginiai klausimai</t>
        </is>
      </c>
      <c r="D5" s="27" t="inlineStr">
        <is>
          <t>3 min.</t>
        </is>
      </c>
      <c r="E5" s="13" t="inlineStr">
        <is>
          <t>Taip</t>
        </is>
      </c>
    </row>
    <row r="6" ht="36" customHeight="1">
      <c r="A6" s="18" t="inlineStr">
        <is>
          <t>2. Darbotvarkė</t>
        </is>
      </c>
      <c r="B6" s="26" t="inlineStr">
        <is>
          <t>Paruoškite 4 skilčių planą su laiko limitais</t>
        </is>
      </c>
      <c r="C6" s="26" t="inlineStr">
        <is>
          <t>Išsiųstas kvietimas likus bent 24 val. iki pradžios</t>
        </is>
      </c>
      <c r="D6" s="27" t="inlineStr">
        <is>
          <t>10 min.</t>
        </is>
      </c>
      <c r="E6" s="13" t="inlineStr">
        <is>
          <t>Taip</t>
        </is>
      </c>
    </row>
    <row r="7" ht="36" customHeight="1">
      <c r="A7" s="18" t="inlineStr">
        <is>
          <t>3. Platforma</t>
        </is>
      </c>
      <c r="B7" s="26" t="inlineStr">
        <is>
          <t>Sugeneruokite naršyklės kambarį be slaptažodžių barjerų</t>
        </is>
      </c>
      <c r="C7" s="26" t="inlineStr">
        <is>
          <t>Nuoroda atsidaro inkognito lange be diegimų</t>
        </is>
      </c>
      <c r="D7" s="27" t="inlineStr">
        <is>
          <t>2 min.</t>
        </is>
      </c>
      <c r="E7" s="13" t="inlineStr">
        <is>
          <t>Taip</t>
        </is>
      </c>
    </row>
    <row r="8" ht="36" customHeight="1">
      <c r="A8" s="18" t="inlineStr">
        <is>
          <t>4. Techninis testas</t>
        </is>
      </c>
      <c r="B8" s="26" t="inlineStr">
        <is>
          <t>Patikrinkite mikrofoną, apšvietimą ir ekrano langą</t>
        </is>
      </c>
      <c r="C8" s="26" t="inlineStr">
        <is>
          <t>Garsas aiškus, veidas apšviestas</t>
        </is>
      </c>
      <c r="D8" s="27" t="inlineStr">
        <is>
          <t>5 min.</t>
        </is>
      </c>
      <c r="E8" s="13" t="inlineStr">
        <is>
          <t>Taip</t>
        </is>
      </c>
    </row>
    <row r="9" ht="36" customHeight="1">
      <c r="A9" s="18" t="inlineStr">
        <is>
          <t>5. Moderavimas</t>
        </is>
      </c>
      <c r="B9" s="26" t="inlineStr">
        <is>
          <t>Valdykite diskusijos laiką ir stabdykite nukrypimus</t>
        </is>
      </c>
      <c r="C9" s="26" t="inlineStr">
        <is>
          <t>Kiekvienas punktas baigiamas konkrečiu sprendimu</t>
        </is>
      </c>
      <c r="D9" s="27" t="inlineStr">
        <is>
          <t>25–35 min.</t>
        </is>
      </c>
      <c r="E9" s="13" t="inlineStr">
        <is>
          <t>Taip</t>
        </is>
      </c>
    </row>
    <row r="10" ht="36" customHeight="1">
      <c r="A10" s="18" t="inlineStr">
        <is>
          <t>6. Kalbos barjerai</t>
        </is>
      </c>
      <c r="B10" s="26" t="inlineStr">
        <is>
          <t>Įjunkite tiesioginius subtitrus ir vertimą</t>
        </is>
      </c>
      <c r="C10" s="26" t="inlineStr">
        <is>
          <t>Dalyviai skaito titrus savo gimtąja kalba</t>
        </is>
      </c>
      <c r="D10" s="27" t="inlineStr">
        <is>
          <t>1 min.</t>
        </is>
      </c>
      <c r="E10" s="13" t="inlineStr">
        <is>
          <t>Ne</t>
        </is>
      </c>
    </row>
    <row r="11" ht="36" customHeight="1">
      <c r="A11" s="18" t="inlineStr">
        <is>
          <t>7. Protokolavimas</t>
        </is>
      </c>
      <c r="B11" s="26" t="inlineStr">
        <is>
          <t>Patvirtinkite 4 skilčių užduočių suvestinę</t>
        </is>
      </c>
      <c r="C11" s="26" t="inlineStr">
        <is>
          <t>Protokolas išsiųstas visiems tą pačią dieną</t>
        </is>
      </c>
      <c r="D11" s="27" t="inlineStr">
        <is>
          <t>3 min.</t>
        </is>
      </c>
      <c r="E11" s="13" t="inlineStr">
        <is>
          <t>Ne</t>
        </is>
      </c>
    </row>
    <row r="12">
      <c r="D12" s="28" t="inlineStr">
        <is>
          <t>Atlikti žingsniai</t>
        </is>
      </c>
      <c r="E12" s="12">
        <f>COUNTIF(E5:E11,"Taip")&amp;" iš "&amp;ROWS(E5:E11)</f>
        <v/>
      </c>
    </row>
    <row r="14">
      <c r="A14" s="10" t="inlineStr">
        <is>
          <t>Kaip įvertinti nuotolinio susitikimo sėkmę</t>
        </is>
      </c>
    </row>
    <row r="15" ht="26" customHeight="1">
      <c r="A15" s="11" t="inlineStr">
        <is>
          <t>Rodiklis</t>
        </is>
      </c>
      <c r="B15" s="11" t="inlineStr">
        <is>
          <t>Kaip matuoti</t>
        </is>
      </c>
      <c r="C15" s="11" t="inlineStr">
        <is>
          <t>Ką reiškia prastas rezultatas</t>
        </is>
      </c>
      <c r="D15" s="11" t="inlineStr">
        <is>
          <t>Jūsų pastabos</t>
        </is>
      </c>
      <c r="E15" s="9" t="n"/>
    </row>
    <row r="16" ht="36" customHeight="1">
      <c r="A16" s="18" t="inlineStr">
        <is>
          <t>Laiko disciplina</t>
        </is>
      </c>
      <c r="B16" s="26" t="inlineStr">
        <is>
          <t>Kalendoriuje pažymėkite, kurie praėjusio mėnesio susitikimai prasidėjo ir baigėsi pagal grafiką</t>
        </is>
      </c>
      <c r="C16" s="26" t="inlineStr">
        <is>
          <t>Susitikimai nuolat užsitęsia – darbotvarkėje planuojama per daug temų</t>
        </is>
      </c>
      <c r="D16" s="4" t="n"/>
      <c r="E16" s="5" t="n"/>
    </row>
    <row r="17" ht="36" customHeight="1">
      <c r="A17" s="18" t="inlineStr">
        <is>
          <t>Užduočių įgyvendinimas</t>
        </is>
      </c>
      <c r="B17" s="26" t="inlineStr">
        <is>
          <t>Patikrinkite, kokia dalis protokole užfiksuotų veiksmų atlikta iki nurodyto termino</t>
        </is>
      </c>
      <c r="C17" s="26" t="inlineStr">
        <is>
          <t>Užduotys stringa – protokole jos suformuluotos neaiškiai arba be vieno atsakingo asmens</t>
        </is>
      </c>
      <c r="D17" s="4" t="n"/>
      <c r="E17" s="5" t="n"/>
    </row>
    <row r="18" ht="36" customHeight="1">
      <c r="A18" s="18" t="inlineStr">
        <is>
          <t>Papildomi patikslinimai</t>
        </is>
      </c>
      <c r="B18" s="26" t="inlineStr">
        <is>
          <t>Stebėkite, ar po susitikimo kolegos klausia „tai ką mes galiausiai nusprendėme?“</t>
        </is>
      </c>
      <c r="C18" s="26" t="inlineStr">
        <is>
          <t>Susitikimas nepasiekė tikslo – sprendimai nebuvo aiškiai įvardyti ir užrašyti</t>
        </is>
      </c>
      <c r="D18" s="4" t="n"/>
      <c r="E18" s="5" t="n"/>
    </row>
    <row r="20">
      <c r="A20" s="20" t="inlineStr">
        <is>
          <t>Iliustracinis pavyzdys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D16:E16"/>
    <mergeCell ref="A2:E2"/>
    <mergeCell ref="D15:E15"/>
    <mergeCell ref="D18:E18"/>
    <mergeCell ref="D17:E17"/>
  </mergeCells>
  <conditionalFormatting sqref="E5:E11">
    <cfRule type="cellIs" priority="1" operator="equal" dxfId="1">
      <formula>"Taip"</formula>
    </cfRule>
  </conditionalFormatting>
  <dataValidations count="1">
    <dataValidation sqref="E5:E11" showDropDown="0" showInputMessage="0" showErrorMessage="1" allowBlank="1" type="list">
      <formula1>"Taip,Ne"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2026-10-24T23:37:21Z</dcterms:created>
  <dcterms:modified xmlns:dcterms="http://purl.org/dc/terms/" xmlns:xsi="http://www.w3.org/2001/XMLSchema-instance" xsi:type="dcterms:W3CDTF">2026-10-24T23:37:21Z</dcterms:modified>
</cp:coreProperties>
</file>