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ündem 30 dk" sheetId="1" state="visible" r:id="rId1"/>
    <sheet xmlns:r="http://schemas.openxmlformats.org/officeDocument/2006/relationships" name="Gündem 45 dk" sheetId="2" state="visible" r:id="rId2"/>
    <sheet xmlns:r="http://schemas.openxmlformats.org/officeDocument/2006/relationships" name="Tutanak" sheetId="3" state="visible" r:id="rId3"/>
  </sheets>
  <definedNames>
    <definedName name="_xlnm.Print_Area" localSheetId="0">'Gündem 30 dk'!$A$1:$E$26</definedName>
    <definedName name="_xlnm.Print_Area" localSheetId="1">'Gündem 45 dk'!$A$1:$E$27</definedName>
    <definedName name="_xlnm.Print_Area" localSheetId="2">'Tutanak'!$A$1:$E$39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&quot;.&quot;mm&quot;.&quot;yyyy"/>
    <numFmt numFmtId="166" formatCode="hh:mm"/>
    <numFmt numFmtId="167" formatCode="0 &quot;dk&quot;"/>
    <numFmt numFmtId="168" formatCode="yyyy-mm-dd h:mm:ss"/>
    <numFmt numFmtId="169" formatCode="dd&quot;.&quot;mm&quot;.&quot;yyyy&quot; &quot;hh:mm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Gundem30" displayName="Gundem30" ref="A13:E22" headerRowCount="1">
  <autoFilter ref="A13:E22"/>
  <tableColumns count="5">
    <tableColumn id="1" name="Saat aralığı"/>
    <tableColumn id="2" name="Gündem maddesi / Tartışma konusu"/>
    <tableColumn id="3" name="Konuşmacı / Sorumlu"/>
    <tableColumn id="4" name="Süre (dk)"/>
    <tableColumn id="5" name="Beklenen çıktı"/>
  </tableColumns>
  <tableStyleInfo name="TableStyleLight1" showRowStripes="0"/>
</table>
</file>

<file path=xl/tables/table2.xml><?xml version="1.0" encoding="utf-8"?>
<table xmlns="http://schemas.openxmlformats.org/spreadsheetml/2006/main" id="2" name="Gundem45" displayName="Gundem45" ref="A13:E23" headerRowCount="1">
  <autoFilter ref="A13:E23"/>
  <tableColumns count="5">
    <tableColumn id="1" name="Saat aralığı"/>
    <tableColumn id="2" name="Gündem maddesi / Tartışma konusu"/>
    <tableColumn id="3" name="Konuşmacı / Sorumlu"/>
    <tableColumn id="4" name="Süre (dk)"/>
    <tableColumn id="5" name="Beklenen çıktı"/>
  </tableColumns>
  <tableStyleInfo name="TableStyleLight1" showRowStripes="0"/>
</table>
</file>

<file path=xl/tables/table3.xml><?xml version="1.0" encoding="utf-8"?>
<table xmlns="http://schemas.openxmlformats.org/spreadsheetml/2006/main" id="3" name="EylemPlani" displayName="EylemPlani" ref="A21:E29" headerRowCount="1">
  <autoFilter ref="A21:E29"/>
  <tableColumns count="5">
    <tableColumn id="1" name="Sorumlu kişi"/>
    <tableColumn id="2" name="Yapılacak görev"/>
    <tableColumn id="3" name="Son teslim tarihi"/>
    <tableColumn id="4" name="Not"/>
    <tableColumn id="5" name="Durum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22" customWidth="1" min="3" max="3"/>
    <col width="11" customWidth="1" min="4" max="4"/>
    <col width="38" customWidth="1" min="5" max="5"/>
  </cols>
  <sheetData>
    <row r="1">
      <c r="A1" s="1" t="inlineStr">
        <is>
          <t>30 dakikalık odaklı toplantı gündemi — doldurulabilir şablon</t>
        </is>
      </c>
    </row>
    <row r="2" ht="30" customHeight="1">
      <c r="A2" s="2" t="inlineStr">
        <is>
          <t>Varsayımsal örnek — orova.vn. Beyaz hücreleri doldurun; gri hücreler formül içerir ve kilitlidir (sayfa koruması şifresizdir). Örneği kendi toplantınızın bilgileriyle değiştirin.</t>
        </is>
      </c>
    </row>
    <row r="4">
      <c r="A4" s="3" t="inlineStr">
        <is>
          <t>Toplantı adı</t>
        </is>
      </c>
      <c r="B4" s="4" t="inlineStr">
        <is>
          <t>Haftalık içerik dağıtım koordinasyonu</t>
        </is>
      </c>
      <c r="C4" s="5" t="n"/>
      <c r="D4" s="5" t="n"/>
      <c r="E4" s="5" t="n"/>
    </row>
    <row r="5">
      <c r="A5" s="3" t="inlineStr">
        <is>
          <t>Tarih</t>
        </is>
      </c>
      <c r="B5" s="6" t="n">
        <v>46322</v>
      </c>
      <c r="C5" s="5" t="n"/>
      <c r="D5" s="5" t="n"/>
      <c r="E5" s="5" t="n"/>
    </row>
    <row r="6">
      <c r="A6" s="3" t="inlineStr">
        <is>
          <t>Başlangıç</t>
        </is>
      </c>
      <c r="B6" s="7" t="n">
        <v>0.4166666666666667</v>
      </c>
      <c r="C6" s="5" t="n"/>
      <c r="D6" s="5" t="n"/>
      <c r="E6" s="5" t="n"/>
    </row>
    <row r="7">
      <c r="A7" s="3" t="inlineStr">
        <is>
          <t>Bitiş (otomatik)</t>
        </is>
      </c>
      <c r="B7" s="8">
        <f>IF($B$6="","",$B$6+D23/1440)</f>
        <v/>
      </c>
      <c r="C7" s="9" t="n"/>
      <c r="D7" s="9" t="n"/>
      <c r="E7" s="9" t="n"/>
    </row>
    <row r="8">
      <c r="A8" s="3" t="inlineStr">
        <is>
          <t>Toplantı bağlantısı</t>
        </is>
      </c>
      <c r="B8" s="4" t="inlineStr">
        <is>
          <t>Tarayıcıda açılan toplantı odası bağlantısı (kurulum gerekmez)</t>
        </is>
      </c>
      <c r="C8" s="5" t="n"/>
      <c r="D8" s="5" t="n"/>
      <c r="E8" s="5" t="n"/>
    </row>
    <row r="9">
      <c r="A9" s="3" t="inlineStr">
        <is>
          <t>Roller: moderatör · not tutucu · zaman bekçisi</t>
        </is>
      </c>
      <c r="B9" s="4" t="inlineStr">
        <is>
          <t>Elif Yıldız · Mehmet Kaya · Elif Yıldız</t>
        </is>
      </c>
      <c r="C9" s="5" t="n"/>
      <c r="D9" s="5" t="n"/>
      <c r="E9" s="5" t="n"/>
    </row>
    <row r="10" ht="32" customHeight="1">
      <c r="A10" s="3" t="inlineStr">
        <is>
          <t>Toplantının ana hedefi (tek cümle)</t>
        </is>
      </c>
      <c r="B10" s="4" t="inlineStr">
        <is>
          <t>Gelecek haftanın içerik dağıtım planı için iki seçenekten birini seçip görevleri sahiplendirmek</t>
        </is>
      </c>
      <c r="C10" s="5" t="n"/>
      <c r="D10" s="5" t="n"/>
      <c r="E10" s="5" t="n"/>
    </row>
    <row r="12">
      <c r="A12" s="10" t="inlineStr">
        <is>
          <t>Zaman blokları (her gündem maddesinin net bir dakika sınırı vardır)</t>
        </is>
      </c>
    </row>
    <row r="13" ht="30" customHeight="1">
      <c r="A13" s="11" t="inlineStr">
        <is>
          <t>Saat aralığı</t>
        </is>
      </c>
      <c r="B13" s="11" t="inlineStr">
        <is>
          <t>Gündem maddesi / Tartışma konusu</t>
        </is>
      </c>
      <c r="C13" s="11" t="inlineStr">
        <is>
          <t>Konuşmacı / Sorumlu</t>
        </is>
      </c>
      <c r="D13" s="11" t="inlineStr">
        <is>
          <t>Süre (dk)</t>
        </is>
      </c>
      <c r="E13" s="11" t="inlineStr">
        <is>
          <t>Beklenen çıktı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Oturum açılışı, hedefin ve kuralın ilanı</t>
        </is>
      </c>
      <c r="C14" s="4" t="inlineStr">
        <is>
          <t>Toplantı Yöneticisi</t>
        </is>
      </c>
      <c r="D14" s="13" t="n">
        <v>5</v>
      </c>
      <c r="E14" s="4" t="inlineStr">
        <is>
          <t>Herkesin tek odak üzerinde hizalanması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Mevcut durumun ve alternatif çözümlerin aktarımı</t>
        </is>
      </c>
      <c r="C15" s="4" t="inlineStr">
        <is>
          <t>İlgili Uzman</t>
        </is>
      </c>
      <c r="D15" s="13" t="n">
        <v>10</v>
      </c>
      <c r="E15" s="4" t="inlineStr">
        <is>
          <t>Karar verilecek 2 seçeneğin anlaşılması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Seçeneklerin değerlendirilmesi ve tartışma</t>
        </is>
      </c>
      <c r="C16" s="4" t="inlineStr">
        <is>
          <t>Tüm Katılımcılar</t>
        </is>
      </c>
      <c r="D16" s="13" t="n">
        <v>10</v>
      </c>
      <c r="E16" s="4" t="inlineStr">
        <is>
          <t>En uygun çözümün seçilmesi ve onay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Aksiyon maddelerinin, sahiplerinin ve teslim tarihinin kaydı</t>
        </is>
      </c>
      <c r="C17" s="4" t="inlineStr">
        <is>
          <t>Not Tutucu</t>
        </is>
      </c>
      <c r="D17" s="13" t="n">
        <v>5</v>
      </c>
      <c r="E17" s="4" t="inlineStr">
        <is>
          <t>Yazılı görev dağılımının sözlü teyidi</t>
        </is>
      </c>
    </row>
    <row r="18" ht="2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>
      <c r="C23" s="14" t="inlineStr">
        <is>
          <t>Toplam süre</t>
        </is>
      </c>
      <c r="D23" s="15">
        <f>SUM(D14:D22)</f>
        <v/>
      </c>
    </row>
    <row r="25">
      <c r="A25" s="16" t="inlineStr">
        <is>
          <t>Saat aralığı sütunu kendiliğinden hesaplanır: Başlangıç + önceki maddelerin dakika toplamı. Süreleri tam dakika olarak girin; daveti toplantıdan en az 24 saat önce gönderin.</t>
        </is>
      </c>
    </row>
    <row r="26">
      <c r="A26" s="17" t="inlineStr">
        <is>
          <t>Varsayımsal örnek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E9"/>
    <mergeCell ref="B8:E8"/>
    <mergeCell ref="B4:E4"/>
    <mergeCell ref="A2:E2"/>
    <mergeCell ref="B6:E6"/>
    <mergeCell ref="B7:E7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2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22" customWidth="1" min="3" max="3"/>
    <col width="11" customWidth="1" min="4" max="4"/>
    <col width="38" customWidth="1" min="5" max="5"/>
  </cols>
  <sheetData>
    <row r="1">
      <c r="A1" s="1" t="inlineStr">
        <is>
          <t>45 dakikalık stratejik karar toplantısı gündemi — doldurulabilir şablon</t>
        </is>
      </c>
    </row>
    <row r="2" ht="30" customHeight="1">
      <c r="A2" s="2" t="inlineStr">
        <is>
          <t>Varsayımsal örnek — orova.vn. Beyaz hücreleri doldurun; gri hücreler formül içerir ve kilitlidir (sayfa koruması şifresizdir). Örneği kendi toplantınızın bilgileriyle değiştirin.</t>
        </is>
      </c>
    </row>
    <row r="4">
      <c r="A4" s="3" t="inlineStr">
        <is>
          <t>Toplantı adı</t>
        </is>
      </c>
      <c r="B4" s="4" t="inlineStr">
        <is>
          <t>Yeni özellik lansman tarihinin netleştirilmesi</t>
        </is>
      </c>
      <c r="C4" s="5" t="n"/>
      <c r="D4" s="5" t="n"/>
      <c r="E4" s="5" t="n"/>
    </row>
    <row r="5">
      <c r="A5" s="3" t="inlineStr">
        <is>
          <t>Tarih</t>
        </is>
      </c>
      <c r="B5" s="6" t="n">
        <v>46329</v>
      </c>
      <c r="C5" s="5" t="n"/>
      <c r="D5" s="5" t="n"/>
      <c r="E5" s="5" t="n"/>
    </row>
    <row r="6">
      <c r="A6" s="3" t="inlineStr">
        <is>
          <t>Başlangıç</t>
        </is>
      </c>
      <c r="B6" s="7" t="n">
        <v>0.5833333333333334</v>
      </c>
      <c r="C6" s="5" t="n"/>
      <c r="D6" s="5" t="n"/>
      <c r="E6" s="5" t="n"/>
    </row>
    <row r="7">
      <c r="A7" s="3" t="inlineStr">
        <is>
          <t>Bitiş (otomatik)</t>
        </is>
      </c>
      <c r="B7" s="8">
        <f>IF($B$6="","",$B$6+D24/1440)</f>
        <v/>
      </c>
      <c r="C7" s="9" t="n"/>
      <c r="D7" s="9" t="n"/>
      <c r="E7" s="9" t="n"/>
    </row>
    <row r="8">
      <c r="A8" s="3" t="inlineStr">
        <is>
          <t>Toplantı bağlantısı</t>
        </is>
      </c>
      <c r="B8" s="4" t="inlineStr">
        <is>
          <t>Tarayıcıda açılan toplantı odası bağlantısı (kurulum gerekmez)</t>
        </is>
      </c>
      <c r="C8" s="5" t="n"/>
      <c r="D8" s="5" t="n"/>
      <c r="E8" s="5" t="n"/>
    </row>
    <row r="9">
      <c r="A9" s="3" t="inlineStr">
        <is>
          <t>Roller: moderatör · not tutucu · karar verici</t>
        </is>
      </c>
      <c r="B9" s="4" t="inlineStr">
        <is>
          <t>Can Demir · Zeynep Şahin · Ayşe Öztürk</t>
        </is>
      </c>
      <c r="C9" s="5" t="n"/>
      <c r="D9" s="5" t="n"/>
      <c r="E9" s="5" t="n"/>
    </row>
    <row r="10" ht="32" customHeight="1">
      <c r="A10" s="3" t="inlineStr">
        <is>
          <t>Toplantının ana hedefi (tek cümle)</t>
        </is>
      </c>
      <c r="B10" s="4" t="inlineStr">
        <is>
          <t>Teknik riskleri ve bütçeyi değerlendirip lansman stratejisine nihai kararı vermek</t>
        </is>
      </c>
      <c r="C10" s="5" t="n"/>
      <c r="D10" s="5" t="n"/>
      <c r="E10" s="5" t="n"/>
    </row>
    <row r="12">
      <c r="A12" s="10" t="inlineStr">
        <is>
          <t>Zaman blokları (her gündem maddesinin net bir dakika sınırı vardır)</t>
        </is>
      </c>
    </row>
    <row r="13" ht="30" customHeight="1">
      <c r="A13" s="11" t="inlineStr">
        <is>
          <t>Saat aralığı</t>
        </is>
      </c>
      <c r="B13" s="11" t="inlineStr">
        <is>
          <t>Gündem maddesi / Tartışma konusu</t>
        </is>
      </c>
      <c r="C13" s="11" t="inlineStr">
        <is>
          <t>Konuşmacı / Sorumlu</t>
        </is>
      </c>
      <c r="D13" s="11" t="inlineStr">
        <is>
          <t>Süre (dk)</t>
        </is>
      </c>
      <c r="E13" s="11" t="inlineStr">
        <is>
          <t>Beklenen çıktı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Giriş, bağlam özeti ve beklenen kararlar</t>
        </is>
      </c>
      <c r="C14" s="4" t="inlineStr">
        <is>
          <t>Toplantı Yöneticisi</t>
        </is>
      </c>
      <c r="D14" s="13" t="n">
        <v>5</v>
      </c>
      <c r="E14" s="4" t="inlineStr">
        <is>
          <t>Çerçevesi çizilmiş tartışma zemini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1. Konu: Teknik fizibilite ve riskler</t>
        </is>
      </c>
      <c r="C15" s="4" t="inlineStr">
        <is>
          <t>Proje Lideri</t>
        </is>
      </c>
      <c r="D15" s="13" t="n">
        <v>10</v>
      </c>
      <c r="E15" s="4" t="inlineStr">
        <is>
          <t>Karşılaşılan engellerin tespiti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2. Konu: Kaynak planlaması ve bütçe</t>
        </is>
      </c>
      <c r="C16" s="4" t="inlineStr">
        <is>
          <t>Departman Müdürü</t>
        </is>
      </c>
      <c r="D16" s="13" t="n">
        <v>10</v>
      </c>
      <c r="E16" s="4" t="inlineStr">
        <is>
          <t>İhtiyaç duyulan kaynakların listelenmesi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Çözüm alternatiflerinin oylanması ve kararlar</t>
        </is>
      </c>
      <c r="C17" s="4" t="inlineStr">
        <is>
          <t>Karar Verici</t>
        </is>
      </c>
      <c r="D17" s="13" t="n">
        <v>10</v>
      </c>
      <c r="E17" s="4" t="inlineStr">
        <is>
          <t>Nihai stratejinin belirlenmesi</t>
        </is>
      </c>
    </row>
    <row r="18" ht="3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inlineStr">
        <is>
          <t>Eylem planının (Görev - Kişi - Tarih) oluşturulması</t>
        </is>
      </c>
      <c r="C18" s="4" t="inlineStr">
        <is>
          <t>Not Tutucu</t>
        </is>
      </c>
      <c r="D18" s="13" t="n">
        <v>10</v>
      </c>
      <c r="E18" s="4" t="inlineStr">
        <is>
          <t>Herkesin üzerinde anlaştığı aksiyon listesi</t>
        </is>
      </c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 ht="20" customHeight="1">
      <c r="A23" s="12">
        <f>IF(OR(D23="",$B$6=""),"",TEXT(MOD(INT((ROUND($B$6*1440,0)+SUM(D$13:D22))/60),24),"00")&amp;":"&amp;TEXT(MOD(ROUND($B$6*1440,0)+SUM(D$13:D22),60),"00")&amp;"–"&amp;TEXT(MOD(INT((ROUND($B$6*1440,0)+SUM(D$13:D23))/60),24),"00")&amp;":"&amp;TEXT(MOD(ROUND($B$6*1440,0)+SUM(D$13:D23),60),"00"))</f>
        <v/>
      </c>
      <c r="B23" s="4" t="n"/>
      <c r="C23" s="4" t="n"/>
      <c r="D23" s="13" t="n"/>
      <c r="E23" s="4" t="n"/>
    </row>
    <row r="24">
      <c r="C24" s="14" t="inlineStr">
        <is>
          <t>Toplam süre</t>
        </is>
      </c>
      <c r="D24" s="15">
        <f>SUM(D14:D23)</f>
        <v/>
      </c>
    </row>
    <row r="26">
      <c r="A26" s="16" t="inlineStr">
        <is>
          <t>Saat aralığı sütunu kendiliğinden hesaplanır: Başlangıç + önceki maddelerin dakika toplamı. Süreleri tam dakika olarak girin; daveti toplantıdan en az 24 saat önce gönderin.</t>
        </is>
      </c>
    </row>
    <row r="27">
      <c r="A27" s="17" t="inlineStr">
        <is>
          <t>Varsayımsal örnek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E9"/>
    <mergeCell ref="B8:E8"/>
    <mergeCell ref="B4:E4"/>
    <mergeCell ref="A2:E2"/>
    <mergeCell ref="B6:E6"/>
    <mergeCell ref="B7:E7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3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30" customWidth="1" min="4" max="4"/>
    <col width="16" customWidth="1" min="5" max="5"/>
  </cols>
  <sheetData>
    <row r="1">
      <c r="A1" s="1" t="inlineStr">
        <is>
          <t>Online toplantı tutanağı — başlık bilgileri ve 4 bölüm</t>
        </is>
      </c>
    </row>
    <row r="2" ht="36" customHeight="1">
      <c r="A2" s="2" t="inlineStr">
        <is>
          <t>Varsayımsal örnek — orova.vn. Her görevin tek bir sorumlusu ve gün/saat içeren bir teslim tarihi vardır. Süresi geçen ve tamamlanmayan görevler kendiliğinden pembe renge boyanır. Gri hücreler formüldür (kilitli).</t>
        </is>
      </c>
    </row>
    <row r="4">
      <c r="A4" s="3" t="inlineStr">
        <is>
          <t>Toplantı adı</t>
        </is>
      </c>
      <c r="B4" s="4" t="inlineStr">
        <is>
          <t>Haftalık şikâyet değerlendirmesi</t>
        </is>
      </c>
      <c r="C4" s="5" t="n"/>
      <c r="D4" s="3" t="inlineStr">
        <is>
          <t>Görevler</t>
        </is>
      </c>
      <c r="E4" s="12">
        <f>COUNTA(A22:A29)</f>
        <v/>
      </c>
    </row>
    <row r="5">
      <c r="A5" s="3" t="inlineStr">
        <is>
          <t>Tarih ve saat</t>
        </is>
      </c>
      <c r="B5" s="18" t="n">
        <v>46328.41666666666</v>
      </c>
      <c r="C5" s="5" t="n"/>
      <c r="D5" s="3" t="inlineStr">
        <is>
          <t>Tamamlandı</t>
        </is>
      </c>
      <c r="E5" s="12">
        <f>COUNTIF(E22:E29,"Tamamlandı")</f>
        <v/>
      </c>
    </row>
    <row r="6">
      <c r="A6" s="3" t="inlineStr">
        <is>
          <t>Moderatör</t>
        </is>
      </c>
      <c r="B6" s="4" t="inlineStr">
        <is>
          <t>Ayşe Öztürk (operasyon yöneticisi)</t>
        </is>
      </c>
      <c r="C6" s="5" t="n"/>
      <c r="D6" s="3" t="inlineStr">
        <is>
          <t>Gecikmiş</t>
        </is>
      </c>
      <c r="E6" s="12">
        <f>SUMPRODUCT(ISNUMBER(C22:C29)*(C22:C29&lt;NOW())*(E22:E29&lt;&gt;"Tamamlandı"))</f>
        <v/>
      </c>
    </row>
    <row r="7">
      <c r="A7" s="3" t="inlineStr">
        <is>
          <t>Not tutucu</t>
        </is>
      </c>
      <c r="B7" s="4" t="inlineStr">
        <is>
          <t>Burak Çelik</t>
        </is>
      </c>
      <c r="C7" s="5" t="n"/>
    </row>
    <row r="8">
      <c r="A8" s="3" t="inlineStr">
        <is>
          <t>Katılımcılar</t>
        </is>
      </c>
      <c r="B8" s="4" t="inlineStr">
        <is>
          <t>Ayşe Öztürk, Burak Çelik, Selin Aydın, Oğuz Koç</t>
        </is>
      </c>
      <c r="C8" s="5" t="n"/>
    </row>
    <row r="10" ht="22" customHeight="1">
      <c r="A10" s="10" t="inlineStr">
        <is>
          <t>1. Ana konular</t>
        </is>
      </c>
    </row>
    <row r="11" ht="26" customHeight="1">
      <c r="A11" s="19" t="inlineStr">
        <is>
          <t>İade süreçlerindeki gecikmeler ele alındı. Müşteri bildirimlerinin farklı kanallara dağılması nedeniyle şikâyetlerin geç yanıtlandığı tespit edildi.</t>
        </is>
      </c>
      <c r="B11" s="5" t="n"/>
      <c r="C11" s="5" t="n"/>
      <c r="D11" s="5" t="n"/>
      <c r="E11" s="5" t="n"/>
    </row>
    <row r="12" ht="26" customHeight="1">
      <c r="A12" s="5" t="n"/>
      <c r="B12" s="5" t="n"/>
      <c r="C12" s="5" t="n"/>
      <c r="D12" s="5" t="n"/>
      <c r="E12" s="5" t="n"/>
    </row>
    <row r="14" ht="22" customHeight="1">
      <c r="A14" s="10" t="inlineStr">
        <is>
          <t>2. Alınan kararlar</t>
        </is>
      </c>
    </row>
    <row r="15">
      <c r="A15" s="11" t="inlineStr">
        <is>
          <t>No</t>
        </is>
      </c>
      <c r="B15" s="11" t="inlineStr">
        <is>
          <t>Karar (kabul edilen net hüküm · elenen seçeneğin nedeni)</t>
        </is>
      </c>
      <c r="C15" s="20" t="n"/>
      <c r="D15" s="20" t="n"/>
      <c r="E15" s="20" t="n"/>
    </row>
    <row r="16" ht="22" customHeight="1">
      <c r="A16" s="21" t="n">
        <v>1</v>
      </c>
      <c r="B16" s="4" t="inlineStr">
        <is>
          <t>Bildirimler tek bir panodan takip edilecek · e-posta klasörüyle takip seçeneği, sahiplik belirsizliği nedeniyle elendi</t>
        </is>
      </c>
      <c r="C16" s="5" t="n"/>
      <c r="D16" s="5" t="n"/>
      <c r="E16" s="5" t="n"/>
    </row>
    <row r="17" ht="22" customHeight="1">
      <c r="A17" s="21" t="n">
        <v>2</v>
      </c>
      <c r="B17" s="4" t="n"/>
      <c r="C17" s="5" t="n"/>
      <c r="D17" s="5" t="n"/>
      <c r="E17" s="5" t="n"/>
    </row>
    <row r="18" ht="22" customHeight="1">
      <c r="A18" s="21" t="n">
        <v>3</v>
      </c>
      <c r="B18" s="4" t="n"/>
      <c r="C18" s="5" t="n"/>
      <c r="D18" s="5" t="n"/>
      <c r="E18" s="5" t="n"/>
    </row>
    <row r="20" ht="22" customHeight="1">
      <c r="A20" s="10" t="inlineStr">
        <is>
          <t>3. Eylem planı (Kim · Ne · Ne zamana kadar)</t>
        </is>
      </c>
    </row>
    <row r="21" ht="26" customHeight="1">
      <c r="A21" s="11" t="inlineStr">
        <is>
          <t>Sorumlu kişi</t>
        </is>
      </c>
      <c r="B21" s="11" t="inlineStr">
        <is>
          <t>Yapılacak görev</t>
        </is>
      </c>
      <c r="C21" s="11" t="inlineStr">
        <is>
          <t>Son teslim tarihi</t>
        </is>
      </c>
      <c r="D21" s="11" t="inlineStr">
        <is>
          <t>Not</t>
        </is>
      </c>
      <c r="E21" s="11" t="inlineStr">
        <is>
          <t>Durum</t>
        </is>
      </c>
    </row>
    <row r="22" ht="34" customHeight="1">
      <c r="A22" s="22" t="inlineStr">
        <is>
          <t>Selin Aydın</t>
        </is>
      </c>
      <c r="B22" s="4" t="inlineStr">
        <is>
          <t>Müşteri bildirimlerini yeni panoya aktarmak</t>
        </is>
      </c>
      <c r="C22" s="23" t="n">
        <v>46331.625</v>
      </c>
      <c r="D22" s="4" t="inlineStr">
        <is>
          <t>Perşembe 15:00'e kadar</t>
        </is>
      </c>
      <c r="E22" s="13" t="inlineStr">
        <is>
          <t>Devam ediyor</t>
        </is>
      </c>
    </row>
    <row r="23" ht="34" customHeight="1">
      <c r="A23" s="22" t="inlineStr">
        <is>
          <t>Oğuz Koç</t>
        </is>
      </c>
      <c r="B23" s="4" t="inlineStr">
        <is>
          <t>İade gecikmesi analiz dokümanını paylaşmak</t>
        </is>
      </c>
      <c r="C23" s="23" t="n">
        <v>46330.5</v>
      </c>
      <c r="D23" s="4" t="inlineStr">
        <is>
          <t>Ekip kanalında paylaşılacak</t>
        </is>
      </c>
      <c r="E23" s="13" t="inlineStr">
        <is>
          <t>Başlanmadı</t>
        </is>
      </c>
    </row>
    <row r="24" ht="34" customHeight="1">
      <c r="A24" s="22" t="inlineStr">
        <is>
          <t>Burak Çelik</t>
        </is>
      </c>
      <c r="B24" s="4" t="inlineStr">
        <is>
          <t>Tutanağı tüm katılımcılara e-postayla iletmek</t>
        </is>
      </c>
      <c r="C24" s="23" t="n">
        <v>46328.70833333334</v>
      </c>
      <c r="D24" s="4" t="inlineStr">
        <is>
          <t>Toplantıyla aynı gün</t>
        </is>
      </c>
      <c r="E24" s="13" t="inlineStr">
        <is>
          <t>Tamamlandı</t>
        </is>
      </c>
    </row>
    <row r="25" ht="20" customHeight="1">
      <c r="A25" s="22" t="n"/>
      <c r="B25" s="4" t="n"/>
      <c r="C25" s="23" t="n"/>
      <c r="D25" s="4" t="n"/>
      <c r="E25" s="13" t="n"/>
    </row>
    <row r="26" ht="20" customHeight="1">
      <c r="A26" s="22" t="n"/>
      <c r="B26" s="4" t="n"/>
      <c r="C26" s="23" t="n"/>
      <c r="D26" s="4" t="n"/>
      <c r="E26" s="13" t="n"/>
    </row>
    <row r="27" ht="20" customHeight="1">
      <c r="A27" s="22" t="n"/>
      <c r="B27" s="4" t="n"/>
      <c r="C27" s="23" t="n"/>
      <c r="D27" s="4" t="n"/>
      <c r="E27" s="13" t="n"/>
    </row>
    <row r="28" ht="20" customHeight="1">
      <c r="A28" s="22" t="n"/>
      <c r="B28" s="4" t="n"/>
      <c r="C28" s="23" t="n"/>
      <c r="D28" s="4" t="n"/>
      <c r="E28" s="13" t="n"/>
    </row>
    <row r="29" ht="20" customHeight="1">
      <c r="A29" s="22" t="n"/>
      <c r="B29" s="4" t="n"/>
      <c r="C29" s="23" t="n"/>
      <c r="D29" s="4" t="n"/>
      <c r="E29" s="13" t="n"/>
    </row>
    <row r="31" ht="22" customHeight="1">
      <c r="A31" s="10" t="inlineStr">
        <is>
          <t>4. Açık sorular</t>
        </is>
      </c>
    </row>
    <row r="32" ht="24" customHeight="1">
      <c r="A32" s="11" t="inlineStr">
        <is>
          <t>Açık soru</t>
        </is>
      </c>
      <c r="B32" s="20" t="n"/>
      <c r="C32" s="20" t="n"/>
      <c r="D32" s="11" t="inlineStr">
        <is>
          <t>Sonraki adım (kim, ne zaman)</t>
        </is>
      </c>
      <c r="E32" s="20" t="n"/>
    </row>
    <row r="33" ht="26" customHeight="1">
      <c r="A33" s="4" t="inlineStr">
        <is>
          <t>Kargo firmasıyla sözleşme maddesi</t>
        </is>
      </c>
      <c r="B33" s="5" t="n"/>
      <c r="C33" s="5" t="n"/>
      <c r="D33" s="4" t="inlineStr">
        <is>
          <t>Bir sonraki haftalık değerlendirmenin gündemine alınacak</t>
        </is>
      </c>
      <c r="E33" s="5" t="n"/>
    </row>
    <row r="34" ht="20" customHeight="1">
      <c r="A34" s="4" t="n"/>
      <c r="B34" s="5" t="n"/>
      <c r="C34" s="5" t="n"/>
      <c r="D34" s="4" t="n"/>
      <c r="E34" s="5" t="n"/>
    </row>
    <row r="35" ht="20" customHeight="1">
      <c r="A35" s="4" t="n"/>
      <c r="B35" s="5" t="n"/>
      <c r="C35" s="5" t="n"/>
      <c r="D35" s="4" t="n"/>
      <c r="E35" s="5" t="n"/>
    </row>
    <row r="37">
      <c r="A37" s="16" t="inlineStr">
        <is>
          <t>Gecikmiş = son teslim tarihi şu andan (NOW) önce ve durum Tamamlandı değil.</t>
        </is>
      </c>
    </row>
    <row r="38">
      <c r="A38" s="16" t="inlineStr">
        <is>
          <t>Toplantıyı kaydedecek veya yapay zekâyla tutanak çıkaracaksanız katılımcıları önceden bilgilendirin (KVKK).</t>
        </is>
      </c>
    </row>
    <row r="39">
      <c r="A39" s="17" t="inlineStr">
        <is>
          <t>Varsayımsal örnek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B7:C7"/>
    <mergeCell ref="D34:E34"/>
    <mergeCell ref="B15:E15"/>
    <mergeCell ref="A33:C33"/>
    <mergeCell ref="A32:C32"/>
    <mergeCell ref="B16:E16"/>
    <mergeCell ref="D32:E32"/>
    <mergeCell ref="A35:C35"/>
    <mergeCell ref="B8:C8"/>
    <mergeCell ref="B18:E18"/>
    <mergeCell ref="A2:E2"/>
    <mergeCell ref="A11:E12"/>
    <mergeCell ref="A34:C34"/>
    <mergeCell ref="B6:C6"/>
    <mergeCell ref="B17:E17"/>
    <mergeCell ref="D33:E33"/>
    <mergeCell ref="B5:C5"/>
    <mergeCell ref="B4:C4"/>
    <mergeCell ref="D35:E35"/>
  </mergeCells>
  <conditionalFormatting sqref="A22:E29">
    <cfRule type="expression" priority="1" dxfId="0">
      <formula>AND(ISNUMBER($C22),$C22&lt;NOW(),$E22&lt;&gt;"Tamamlandı")</formula>
    </cfRule>
  </conditionalFormatting>
  <conditionalFormatting sqref="E22:E29">
    <cfRule type="cellIs" priority="2" operator="equal" dxfId="1">
      <formula>"Tamamlandı"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2:E29" showDropDown="0" showInputMessage="0" showErrorMessage="1" allowBlank="1" type="list">
      <formula1>"Başlanmadı,Devam ediyor,Tamamlandı"</formula1>
    </dataValidation>
    <dataValidation sqref="C22:C29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2026-10-24T23:15:57Z</dcterms:created>
  <dcterms:modified xmlns:dcterms="http://purl.org/dc/terms/" xmlns:xsi="http://www.w3.org/2001/XMLSchema-instance" xsi:type="dcterms:W3CDTF">2026-10-24T23:15:57Z</dcterms:modified>
</cp:coreProperties>
</file>