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un tartibi 30 daqiqa" sheetId="1" state="visible" r:id="rId1"/>
    <sheet xmlns:r="http://schemas.openxmlformats.org/officeDocument/2006/relationships" name="Bayonnoma" sheetId="2" state="visible" r:id="rId2"/>
  </sheets>
  <definedNames>
    <definedName name="_xlnm.Print_Area" localSheetId="0">'Kun tartibi 30 daqiqa'!$A$1:$E$27</definedName>
    <definedName name="_xlnm.Print_Area" localSheetId="1">'Bayonnoma'!$A$1:$E$41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&quot;.&quot;mm&quot;.&quot;yyyy"/>
    <numFmt numFmtId="166" formatCode="hh:mm"/>
    <numFmt numFmtId="167" formatCode="0 &quot;daq.&quot;"/>
    <numFmt numFmtId="168" formatCode="yyyy-mm-dd h:mm:ss"/>
    <numFmt numFmtId="169" formatCode="dd&quot;.&quot;mm&quot;.&quot;yyyy&quot; &quot;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KunTartibi30" displayName="KunTartibi30" ref="A13:E23" headerRowCount="1">
  <autoFilter ref="A13:E23"/>
  <tableColumns count="5">
    <tableColumn id="1" name="Vaqt oraligʻi"/>
    <tableColumn id="2" name="Faoliyat"/>
    <tableColumn id="3" name="Masʼul"/>
    <tableColumn id="4" name="Daqiqa"/>
    <tableColumn id="5" name="Kutilayotgan natija"/>
  </tableColumns>
  <tableStyleInfo name="TableStyleLight1" showRowStripes="0"/>
</table>
</file>

<file path=xl/tables/table2.xml><?xml version="1.0" encoding="utf-8"?>
<table xmlns="http://schemas.openxmlformats.org/spreadsheetml/2006/main" id="2" name="VazifalarMuddatlar" displayName="VazifalarMuddatlar" ref="A22:E30" headerRowCount="1">
  <autoFilter ref="A22:E30"/>
  <tableColumns count="5">
    <tableColumn id="1" name="Masʼul shaxs"/>
    <tableColumn id="2" name="Aniq topshiriq"/>
    <tableColumn id="3" name="Yakuniy muddat"/>
    <tableColumn id="4" name="Kutilayotgan natija"/>
    <tableColumn id="5" name="Holat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7"/>
  <sheetViews>
    <sheetView zoomScale="100"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24" customWidth="1" min="3" max="3"/>
    <col width="10" customWidth="1" min="4" max="4"/>
    <col width="46" customWidth="1" min="5" max="5"/>
  </cols>
  <sheetData>
    <row r="1">
      <c r="A1" s="1" t="inlineStr">
        <is>
          <t>30 daqiqalik onlayn uchrashuv kun tartibi (timeboxing) — toʻldiriladigan shablon</t>
        </is>
      </c>
    </row>
    <row r="2" ht="30" customHeight="1">
      <c r="A2" s="2" t="inlineStr">
        <is>
          <t>Faraziy misol — orova.vn. Oq kataklarni toʻldiring; kulrang kataklarda formulalar bor va ular qulflangan (varaq himoyasi parolsiz). Misolni oʻz uchrashuvingiz maʼlumotlari bilan almashtiring.</t>
        </is>
      </c>
    </row>
    <row r="4">
      <c r="A4" s="3" t="inlineStr">
        <is>
          <t>Uchrashuv nomi</t>
        </is>
      </c>
      <c r="B4" s="4" t="inlineStr">
        <is>
          <t>Haftalik rejalashtirish majlisi — dasturiy taʼminot jamoasi (7 kishi)</t>
        </is>
      </c>
      <c r="C4" s="5" t="n"/>
      <c r="D4" s="5" t="n"/>
      <c r="E4" s="5" t="n"/>
    </row>
    <row r="5">
      <c r="A5" s="3" t="inlineStr">
        <is>
          <t>Sana</t>
        </is>
      </c>
      <c r="B5" s="6" t="n">
        <v>46322</v>
      </c>
      <c r="C5" s="5" t="n"/>
      <c r="D5" s="5" t="n"/>
      <c r="E5" s="5" t="n"/>
    </row>
    <row r="6">
      <c r="A6" s="3" t="inlineStr">
        <is>
          <t>Boshlanish</t>
        </is>
      </c>
      <c r="B6" s="7" t="n">
        <v>0.4166666666666667</v>
      </c>
      <c r="C6" s="5" t="n"/>
      <c r="D6" s="5" t="n"/>
      <c r="E6" s="5" t="n"/>
    </row>
    <row r="7">
      <c r="A7" s="3" t="inlineStr">
        <is>
          <t>Tugash (avtomatik)</t>
        </is>
      </c>
      <c r="B7" s="8">
        <f>IF($B$6="","",$B$6+D24/1440)</f>
        <v/>
      </c>
      <c r="C7" s="9" t="n"/>
      <c r="D7" s="9" t="n"/>
      <c r="E7" s="9" t="n"/>
    </row>
    <row r="8">
      <c r="A8" s="3" t="inlineStr">
        <is>
          <t>Uchrashuv havolasi</t>
        </is>
      </c>
      <c r="B8" s="4" t="inlineStr">
        <is>
          <t>Brauzerda ochiladigan xona havolasi (dastur oʻrnatish shart emas)</t>
        </is>
      </c>
      <c r="C8" s="5" t="n"/>
      <c r="D8" s="5" t="n"/>
      <c r="E8" s="5" t="n"/>
    </row>
    <row r="9">
      <c r="A9" s="3" t="inlineStr">
        <is>
          <t>Rollar: boshlovchi · kotib · vaqt nazoratchisi</t>
        </is>
      </c>
      <c r="B9" s="4" t="inlineStr">
        <is>
          <t>Dilshod R. · Madina S. · Dilshod R.</t>
        </is>
      </c>
      <c r="C9" s="5" t="n"/>
      <c r="D9" s="5" t="n"/>
      <c r="E9" s="5" t="n"/>
    </row>
    <row r="10" ht="32" customHeight="1">
      <c r="A10" s="3" t="inlineStr">
        <is>
          <t>Uchrashuvning bosh maqsadi (bitta jumla)</t>
        </is>
      </c>
      <c r="B10" s="4" t="inlineStr">
        <is>
          <t>Bitta kritik nosozlikning yechimini tanlab, keyingi 24 soatlik topshiriqlarni masʼullarga biriktirish</t>
        </is>
      </c>
      <c r="C10" s="5" t="n"/>
      <c r="D10" s="5" t="n"/>
      <c r="E10" s="5" t="n"/>
    </row>
    <row r="12">
      <c r="A12" s="10" t="inlineStr">
        <is>
          <t>Vaqt bloklari (har bir faoliyatning aniq daqiqa chegarasi bor)</t>
        </is>
      </c>
    </row>
    <row r="13" ht="30" customHeight="1">
      <c r="A13" s="11" t="inlineStr">
        <is>
          <t>Vaqt oraligʻi</t>
        </is>
      </c>
      <c r="B13" s="11" t="inlineStr">
        <is>
          <t>Faoliyat</t>
        </is>
      </c>
      <c r="C13" s="11" t="inlineStr">
        <is>
          <t>Masʼul</t>
        </is>
      </c>
      <c r="D13" s="11" t="inlineStr">
        <is>
          <t>Daqiqa</t>
        </is>
      </c>
      <c r="E13" s="11" t="inlineStr">
        <is>
          <t>Kutilayotgan natija</t>
        </is>
      </c>
    </row>
    <row r="14" ht="30" customHeight="1">
      <c r="A14" s="12">
        <f>IF(OR(D14="",$B$6=""),"",TEXT(MOD(INT((ROUND($B$6*1440,0)+SUM(D$13:D13))/60),24),"00")&amp;":"&amp;TEXT(MOD(ROUND($B$6*1440,0)+SUM(D$13:D13),60),"00")&amp;"–"&amp;TEXT(MOD(INT((ROUND($B$6*1440,0)+SUM(D$13:D14))/60),24),"00")&amp;":"&amp;TEXT(MOD(ROUND($B$6*1440,0)+SUM(D$13:D14),60),"00"))</f>
        <v/>
      </c>
      <c r="B14" s="4" t="inlineStr">
        <is>
          <t>Davomat va maqsadni eʼlon qilish</t>
        </is>
      </c>
      <c r="C14" s="4" t="inlineStr">
        <is>
          <t>Boshlovchi (Host)</t>
        </is>
      </c>
      <c r="D14" s="13" t="n">
        <v>3</v>
      </c>
      <c r="E14" s="4" t="inlineStr">
        <is>
          <t>Yigʻilish maqsadi barcha aʼzolar tomonidan tasdiqlanadi</t>
        </is>
      </c>
    </row>
    <row r="15" ht="30" customHeight="1">
      <c r="A15" s="12">
        <f>IF(OR(D15="",$B$6=""),"",TEXT(MOD(INT((ROUND($B$6*1440,0)+SUM(D$13:D14))/60),24),"00")&amp;":"&amp;TEXT(MOD(ROUND($B$6*1440,0)+SUM(D$13:D14),60),"00")&amp;"–"&amp;TEXT(MOD(INT((ROUND($B$6*1440,0)+SUM(D$13:D15))/60),24),"00")&amp;":"&amp;TEXT(MOD(ROUND($B$6*1440,0)+SUM(D$13:D15),60),"00"))</f>
        <v/>
      </c>
      <c r="B15" s="4" t="inlineStr">
        <is>
          <t>Tezkor yangilanishlar (Status update)</t>
        </is>
      </c>
      <c r="C15" s="4" t="inlineStr">
        <is>
          <t>Boʻlim yetakchilari</t>
        </is>
      </c>
      <c r="D15" s="13" t="n">
        <v>7</v>
      </c>
      <c r="E15" s="4" t="inlineStr">
        <is>
          <t>Asosiy koʻrsatkichlar boʻyicha 1 daqiqalik hisobotlar</t>
        </is>
      </c>
    </row>
    <row r="16" ht="30" customHeight="1">
      <c r="A16" s="12">
        <f>IF(OR(D16="",$B$6=""),"",TEXT(MOD(INT((ROUND($B$6*1440,0)+SUM(D$13:D15))/60),24),"00")&amp;":"&amp;TEXT(MOD(ROUND($B$6*1440,0)+SUM(D$13:D15),60),"00")&amp;"–"&amp;TEXT(MOD(INT((ROUND($B$6*1440,0)+SUM(D$13:D16))/60),24),"00")&amp;":"&amp;TEXT(MOD(ROUND($B$6*1440,0)+SUM(D$13:D16),60),"00"))</f>
        <v/>
      </c>
      <c r="B16" s="4" t="inlineStr">
        <is>
          <t>Asosiy toʻsiq va muammolarni yechish</t>
        </is>
      </c>
      <c r="C16" s="4" t="inlineStr">
        <is>
          <t>Barcha qatnashchilar</t>
        </is>
      </c>
      <c r="D16" s="13" t="n">
        <v>12</v>
      </c>
      <c r="E16" s="4" t="inlineStr">
        <is>
          <t>Toʻsiq boʻlayotgan muammoning aniq yechimi tanlanadi</t>
        </is>
      </c>
    </row>
    <row r="17" ht="30" customHeight="1">
      <c r="A17" s="12">
        <f>IF(OR(D17="",$B$6=""),"",TEXT(MOD(INT((ROUND($B$6*1440,0)+SUM(D$13:D16))/60),24),"00")&amp;":"&amp;TEXT(MOD(ROUND($B$6*1440,0)+SUM(D$13:D16),60),"00")&amp;"–"&amp;TEXT(MOD(INT((ROUND($B$6*1440,0)+SUM(D$13:D17))/60),24),"00")&amp;":"&amp;TEXT(MOD(ROUND($B$6*1440,0)+SUM(D$13:D17),60),"00"))</f>
        <v/>
      </c>
      <c r="B17" s="4" t="inlineStr">
        <is>
          <t>Majburiyatlar va muddatlarni belgilash</t>
        </is>
      </c>
      <c r="C17" s="4" t="inlineStr">
        <is>
          <t>Boshlovchi va masʼullar</t>
        </is>
      </c>
      <c r="D17" s="13" t="n">
        <v>5</v>
      </c>
      <c r="E17" s="4" t="inlineStr">
        <is>
          <t>Masʼullar va muddatlar ovoz chiqarib tasdiqlanadi</t>
        </is>
      </c>
    </row>
    <row r="18" ht="30" customHeight="1">
      <c r="A18" s="12">
        <f>IF(OR(D18="",$B$6=""),"",TEXT(MOD(INT((ROUND($B$6*1440,0)+SUM(D$13:D17))/60),24),"00")&amp;":"&amp;TEXT(MOD(ROUND($B$6*1440,0)+SUM(D$13:D17),60),"00")&amp;"–"&amp;TEXT(MOD(INT((ROUND($B$6*1440,0)+SUM(D$13:D18))/60),24),"00")&amp;":"&amp;TEXT(MOD(ROUND($B$6*1440,0)+SUM(D$13:D18),60),"00"))</f>
        <v/>
      </c>
      <c r="B18" s="4" t="inlineStr">
        <is>
          <t>Teskari aloqa va yigʻilishni yopish</t>
        </is>
      </c>
      <c r="C18" s="4" t="inlineStr">
        <is>
          <t>Boshlovchi</t>
        </is>
      </c>
      <c r="D18" s="13" t="n">
        <v>3</v>
      </c>
      <c r="E18" s="4" t="inlineStr">
        <is>
          <t>Yigʻilish bayonnomasi tasdiqlanib, qoʻngʻiroq yakunlanadi</t>
        </is>
      </c>
    </row>
    <row r="19" ht="20" customHeight="1">
      <c r="A19" s="12">
        <f>IF(OR(D19="",$B$6=""),"",TEXT(MOD(INT((ROUND($B$6*1440,0)+SUM(D$13:D18))/60),24),"00")&amp;":"&amp;TEXT(MOD(ROUND($B$6*1440,0)+SUM(D$13:D18),60),"00")&amp;"–"&amp;TEXT(MOD(INT((ROUND($B$6*1440,0)+SUM(D$13:D19))/60),24),"00")&amp;":"&amp;TEXT(MOD(ROUND($B$6*1440,0)+SUM(D$13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$13:D19))/60),24),"00")&amp;":"&amp;TEXT(MOD(ROUND($B$6*1440,0)+SUM(D$13:D19),60),"00")&amp;"–"&amp;TEXT(MOD(INT((ROUND($B$6*1440,0)+SUM(D$13:D20))/60),24),"00")&amp;":"&amp;TEXT(MOD(ROUND($B$6*1440,0)+SUM(D$13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$13:D20))/60),24),"00")&amp;":"&amp;TEXT(MOD(ROUND($B$6*1440,0)+SUM(D$13:D20),60),"00")&amp;"–"&amp;TEXT(MOD(INT((ROUND($B$6*1440,0)+SUM(D$13:D21))/60),24),"00")&amp;":"&amp;TEXT(MOD(ROUND($B$6*1440,0)+SUM(D$13:D21),60),"00"))</f>
        <v/>
      </c>
      <c r="B21" s="4" t="n"/>
      <c r="C21" s="4" t="n"/>
      <c r="D21" s="13" t="n"/>
      <c r="E21" s="4" t="n"/>
    </row>
    <row r="22" ht="20" customHeight="1">
      <c r="A22" s="12">
        <f>IF(OR(D22="",$B$6=""),"",TEXT(MOD(INT((ROUND($B$6*1440,0)+SUM(D$13:D21))/60),24),"00")&amp;":"&amp;TEXT(MOD(ROUND($B$6*1440,0)+SUM(D$13:D21),60),"00")&amp;"–"&amp;TEXT(MOD(INT((ROUND($B$6*1440,0)+SUM(D$13:D22))/60),24),"00")&amp;":"&amp;TEXT(MOD(ROUND($B$6*1440,0)+SUM(D$13:D22),60),"00"))</f>
        <v/>
      </c>
      <c r="B22" s="4" t="n"/>
      <c r="C22" s="4" t="n"/>
      <c r="D22" s="13" t="n"/>
      <c r="E22" s="4" t="n"/>
    </row>
    <row r="23" ht="20" customHeight="1">
      <c r="A23" s="12">
        <f>IF(OR(D23="",$B$6=""),"",TEXT(MOD(INT((ROUND($B$6*1440,0)+SUM(D$13:D22))/60),24),"00")&amp;":"&amp;TEXT(MOD(ROUND($B$6*1440,0)+SUM(D$13:D22),60),"00")&amp;"–"&amp;TEXT(MOD(INT((ROUND($B$6*1440,0)+SUM(D$13:D23))/60),24),"00")&amp;":"&amp;TEXT(MOD(ROUND($B$6*1440,0)+SUM(D$13:D23),60),"00"))</f>
        <v/>
      </c>
      <c r="B23" s="4" t="n"/>
      <c r="C23" s="4" t="n"/>
      <c r="D23" s="13" t="n"/>
      <c r="E23" s="4" t="n"/>
    </row>
    <row r="24">
      <c r="C24" s="14" t="inlineStr">
        <is>
          <t>Jami daqiqa</t>
        </is>
      </c>
      <c r="D24" s="15">
        <f>SUM(D14:D23)</f>
        <v/>
      </c>
    </row>
    <row r="26">
      <c r="A26" s="16" t="inlineStr">
        <is>
          <t>Vaqt oraligʻi ustuni avtomatik hisoblanadi: boshlanish vaqti + oldingi bandlar daqiqalari yigʻindisi. Daqiqalarni butun son bilan kiriting; kun tartibini yigʻilishdan kamida 24 soat oldin yuboring.</t>
        </is>
      </c>
    </row>
    <row r="27">
      <c r="A27" s="17" t="inlineStr">
        <is>
          <t>Faraziy misol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B9:E9"/>
    <mergeCell ref="B8:E8"/>
    <mergeCell ref="B4:E4"/>
    <mergeCell ref="A2:E2"/>
    <mergeCell ref="B6:E6"/>
    <mergeCell ref="B7:E7"/>
    <mergeCell ref="B5:E5"/>
    <mergeCell ref="B10:E10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4:D23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20" customWidth="1" min="3" max="3"/>
    <col width="26" customWidth="1" min="4" max="4"/>
    <col width="16" customWidth="1" min="5" max="5"/>
  </cols>
  <sheetData>
    <row r="1">
      <c r="A1" s="1" t="inlineStr">
        <is>
          <t>Onlayn uchrashuv harakat bayonnomasi — 4 qism</t>
        </is>
      </c>
    </row>
    <row r="2" ht="36" customHeight="1">
      <c r="A2" s="2" t="inlineStr">
        <is>
          <t>Faraziy misol — orova.vn. Har bir vazifaning bitta masʼul shaxsi va sana hamda soat koʻrsatilgan muddati bor. Muddati oʻtgan va bajarilmagan vazifalar avtomatik pushti rangga boʻyaladi. Kulrang kataklar — formulalar (qulflangan).</t>
        </is>
      </c>
    </row>
    <row r="4">
      <c r="A4" s="3" t="inlineStr">
        <is>
          <t>Uchrashuv mavzusi</t>
        </is>
      </c>
      <c r="B4" s="4" t="inlineStr">
        <is>
          <t>Yangi tizim arxitekturasi va xalqaro reklama kampaniyasi</t>
        </is>
      </c>
      <c r="C4" s="5" t="n"/>
      <c r="D4" s="3" t="inlineStr">
        <is>
          <t>Vazifalar</t>
        </is>
      </c>
      <c r="E4" s="12">
        <f>COUNTA(A23:A30)</f>
        <v/>
      </c>
    </row>
    <row r="5">
      <c r="A5" s="3" t="inlineStr">
        <is>
          <t>Sana va vaqt</t>
        </is>
      </c>
      <c r="B5" s="18" t="n">
        <v>46321.41666666666</v>
      </c>
      <c r="C5" s="5" t="n"/>
      <c r="D5" s="3" t="inlineStr">
        <is>
          <t>Bajarildi</t>
        </is>
      </c>
      <c r="E5" s="12">
        <f>COUNTIF(E23:E30,"Bajarildi")</f>
        <v/>
      </c>
    </row>
    <row r="6">
      <c r="A6" s="3" t="inlineStr">
        <is>
          <t>Boshlovchi</t>
        </is>
      </c>
      <c r="B6" s="4" t="inlineStr">
        <is>
          <t>Kamola Y.</t>
        </is>
      </c>
      <c r="C6" s="5" t="n"/>
      <c r="D6" s="3" t="inlineStr">
        <is>
          <t>Kechikkan</t>
        </is>
      </c>
      <c r="E6" s="12">
        <f>SUMPRODUCT(ISNUMBER(C23:C30)*(C23:C30&lt;NOW())*(E23:E30&lt;&gt;"Bajarildi"))</f>
        <v/>
      </c>
    </row>
    <row r="7">
      <c r="A7" s="3" t="inlineStr">
        <is>
          <t>Kotib</t>
        </is>
      </c>
      <c r="B7" s="4" t="inlineStr">
        <is>
          <t>Nigora T.</t>
        </is>
      </c>
      <c r="C7" s="5" t="n"/>
    </row>
    <row r="8">
      <c r="A8" s="3" t="inlineStr">
        <is>
          <t>Ishtirokchilar</t>
        </is>
      </c>
      <c r="B8" s="4" t="inlineStr">
        <is>
          <t>Kamola Y., Alisher N., Nigora T., Jasur M.</t>
        </is>
      </c>
      <c r="C8" s="5" t="n"/>
    </row>
    <row r="10" ht="22" customHeight="1">
      <c r="A10" s="10" t="inlineStr">
        <is>
          <t>1. Asosiy xulosa</t>
        </is>
      </c>
    </row>
    <row r="11" ht="26" customHeight="1">
      <c r="A11" s="19" t="inlineStr">
        <is>
          <t>Yangi tizim arxitekturasi va xalqaro reklama kampaniyasi byudjeti muhokama qilindi. Loyiha test bosqichida: server xavfsizlik protokolini yangilash va B2B taqdimotini tarjima qilish navbatda.</t>
        </is>
      </c>
      <c r="B11" s="5" t="n"/>
      <c r="C11" s="5" t="n"/>
      <c r="D11" s="5" t="n"/>
      <c r="E11" s="5" t="n"/>
    </row>
    <row r="12" ht="26" customHeight="1">
      <c r="A12" s="5" t="n"/>
      <c r="B12" s="5" t="n"/>
      <c r="C12" s="5" t="n"/>
      <c r="D12" s="5" t="n"/>
      <c r="E12" s="5" t="n"/>
    </row>
    <row r="14" ht="22" customHeight="1">
      <c r="A14" s="10" t="inlineStr">
        <is>
          <t>2. Qabul qilingan qarorlar</t>
        </is>
      </c>
    </row>
    <row r="15">
      <c r="A15" s="11" t="inlineStr">
        <is>
          <t>№</t>
        </is>
      </c>
      <c r="B15" s="11" t="inlineStr">
        <is>
          <t>Qabul qilingan qaror</t>
        </is>
      </c>
      <c r="C15" s="20" t="n"/>
      <c r="D15" s="20" t="n"/>
      <c r="E15" s="20" t="n"/>
    </row>
    <row r="16" ht="22" customHeight="1">
      <c r="A16" s="21" t="n">
        <v>1</v>
      </c>
      <c r="B16" s="4" t="inlineStr">
        <is>
          <t>Yangi tizim arxitekturasi bir ovozdan tasdiqlandi</t>
        </is>
      </c>
      <c r="C16" s="5" t="n"/>
      <c r="D16" s="5" t="n"/>
      <c r="E16" s="5" t="n"/>
    </row>
    <row r="17" ht="22" customHeight="1">
      <c r="A17" s="21" t="n">
        <v>2</v>
      </c>
      <c r="B17" s="4" t="inlineStr">
        <is>
          <t>Xalqaro reklama kampaniyasi byudjeti 15 foizga qayta taqsimlandi</t>
        </is>
      </c>
      <c r="C17" s="5" t="n"/>
      <c r="D17" s="5" t="n"/>
      <c r="E17" s="5" t="n"/>
    </row>
    <row r="18" ht="22" customHeight="1">
      <c r="A18" s="21" t="n">
        <v>3</v>
      </c>
      <c r="B18" s="4" t="n"/>
      <c r="C18" s="5" t="n"/>
      <c r="D18" s="5" t="n"/>
      <c r="E18" s="5" t="n"/>
    </row>
    <row r="19" ht="22" customHeight="1">
      <c r="A19" s="21" t="n">
        <v>4</v>
      </c>
      <c r="B19" s="4" t="n"/>
      <c r="C19" s="5" t="n"/>
      <c r="D19" s="5" t="n"/>
      <c r="E19" s="5" t="n"/>
    </row>
    <row r="21" ht="22" customHeight="1">
      <c r="A21" s="10" t="inlineStr">
        <is>
          <t>3. Vazifalar va ijro muddatlari (kim · nima · qachongacha)</t>
        </is>
      </c>
    </row>
    <row r="22" ht="26" customHeight="1">
      <c r="A22" s="11" t="inlineStr">
        <is>
          <t>Masʼul shaxs</t>
        </is>
      </c>
      <c r="B22" s="11" t="inlineStr">
        <is>
          <t>Aniq topshiriq</t>
        </is>
      </c>
      <c r="C22" s="11" t="inlineStr">
        <is>
          <t>Yakuniy muddat</t>
        </is>
      </c>
      <c r="D22" s="11" t="inlineStr">
        <is>
          <t>Kutilayotgan natija</t>
        </is>
      </c>
      <c r="E22" s="11" t="inlineStr">
        <is>
          <t>Holat</t>
        </is>
      </c>
    </row>
    <row r="23" ht="34" customHeight="1">
      <c r="A23" s="22" t="inlineStr">
        <is>
          <t>Alisher N.</t>
        </is>
      </c>
      <c r="B23" s="4" t="inlineStr">
        <is>
          <t>Server xavfsizlik protokolini yangilash</t>
        </is>
      </c>
      <c r="C23" s="23" t="n">
        <v>46322.75</v>
      </c>
      <c r="D23" s="4" t="inlineStr">
        <is>
          <t>Test hisoboti</t>
        </is>
      </c>
      <c r="E23" s="13" t="inlineStr">
        <is>
          <t>Bajarilmoqda</t>
        </is>
      </c>
    </row>
    <row r="24" ht="34" customHeight="1">
      <c r="A24" s="22" t="inlineStr">
        <is>
          <t>Nigora T.</t>
        </is>
      </c>
      <c r="B24" s="4" t="inlineStr">
        <is>
          <t>B2B taqdimotini tarjima qilish</t>
        </is>
      </c>
      <c r="C24" s="23" t="n">
        <v>46324.5</v>
      </c>
      <c r="D24" s="4" t="inlineStr">
        <is>
          <t>PDF slayd</t>
        </is>
      </c>
      <c r="E24" s="13" t="inlineStr">
        <is>
          <t>Boshlanmagan</t>
        </is>
      </c>
    </row>
    <row r="25" ht="34" customHeight="1">
      <c r="A25" s="22" t="inlineStr">
        <is>
          <t>Nigora T.</t>
        </is>
      </c>
      <c r="B25" s="4" t="inlineStr">
        <is>
          <t>Bayonnomani barcha ishtirokchilarga yuborish</t>
        </is>
      </c>
      <c r="C25" s="23" t="n">
        <v>46321.44791666666</v>
      </c>
      <c r="D25" s="4" t="inlineStr">
        <is>
          <t>Elektron xat yuborildi</t>
        </is>
      </c>
      <c r="E25" s="13" t="inlineStr">
        <is>
          <t>Bajarildi</t>
        </is>
      </c>
    </row>
    <row r="26" ht="20" customHeight="1">
      <c r="A26" s="22" t="n"/>
      <c r="B26" s="4" t="n"/>
      <c r="C26" s="23" t="n"/>
      <c r="D26" s="4" t="n"/>
      <c r="E26" s="13" t="n"/>
    </row>
    <row r="27" ht="20" customHeight="1">
      <c r="A27" s="22" t="n"/>
      <c r="B27" s="4" t="n"/>
      <c r="C27" s="23" t="n"/>
      <c r="D27" s="4" t="n"/>
      <c r="E27" s="13" t="n"/>
    </row>
    <row r="28" ht="20" customHeight="1">
      <c r="A28" s="22" t="n"/>
      <c r="B28" s="4" t="n"/>
      <c r="C28" s="23" t="n"/>
      <c r="D28" s="4" t="n"/>
      <c r="E28" s="13" t="n"/>
    </row>
    <row r="29" ht="20" customHeight="1">
      <c r="A29" s="22" t="n"/>
      <c r="B29" s="4" t="n"/>
      <c r="C29" s="23" t="n"/>
      <c r="D29" s="4" t="n"/>
      <c r="E29" s="13" t="n"/>
    </row>
    <row r="30" ht="20" customHeight="1">
      <c r="A30" s="22" t="n"/>
      <c r="B30" s="4" t="n"/>
      <c r="C30" s="23" t="n"/>
      <c r="D30" s="4" t="n"/>
      <c r="E30" s="13" t="n"/>
    </row>
    <row r="32" ht="22" customHeight="1">
      <c r="A32" s="10" t="inlineStr">
        <is>
          <t>4. Ochiq savollar</t>
        </is>
      </c>
    </row>
    <row r="33" ht="24" customHeight="1">
      <c r="A33" s="11" t="inlineStr">
        <is>
          <t>Ochiq savol</t>
        </is>
      </c>
      <c r="B33" s="20" t="n"/>
      <c r="C33" s="20" t="n"/>
      <c r="D33" s="11" t="inlineStr">
        <is>
          <t>Keyingi qadam (kim, qachon)</t>
        </is>
      </c>
      <c r="E33" s="20" t="n"/>
    </row>
    <row r="34" ht="26" customHeight="1">
      <c r="A34" s="4" t="inlineStr">
        <is>
          <t>Uchinchi tomon toʻlov shlyuzini ulash boʻyicha yuridik xulosa</t>
        </is>
      </c>
      <c r="B34" s="5" t="n"/>
      <c r="C34" s="5" t="n"/>
      <c r="D34" s="4" t="inlineStr">
        <is>
          <t>Xulosa kutilmoqda — masʼul: Jasur M.</t>
        </is>
      </c>
      <c r="E34" s="5" t="n"/>
    </row>
    <row r="35" ht="26" customHeight="1">
      <c r="A35" s="4" t="inlineStr">
        <is>
          <t>Yangi xodimlarni jalb qilish boʻyicha yakuniy reja</t>
        </is>
      </c>
      <c r="B35" s="5" t="n"/>
      <c r="C35" s="5" t="n"/>
      <c r="D35" s="4" t="inlineStr">
        <is>
          <t>Keyingi haftadagi yigʻilishda koʻrib chiqiladi</t>
        </is>
      </c>
      <c r="E35" s="5" t="n"/>
    </row>
    <row r="36" ht="20" customHeight="1">
      <c r="A36" s="4" t="n"/>
      <c r="B36" s="5" t="n"/>
      <c r="C36" s="5" t="n"/>
      <c r="D36" s="4" t="n"/>
      <c r="E36" s="5" t="n"/>
    </row>
    <row r="37" ht="20" customHeight="1">
      <c r="A37" s="4" t="n"/>
      <c r="B37" s="5" t="n"/>
      <c r="C37" s="5" t="n"/>
      <c r="D37" s="4" t="n"/>
      <c r="E37" s="5" t="n"/>
    </row>
    <row r="39">
      <c r="A39" s="16" t="inlineStr">
        <is>
          <t>Kechikkan = yakuniy muddat hozirgi vaqtdan (NOW) oldin va holat Bajarildi emas.</t>
        </is>
      </c>
    </row>
    <row r="40">
      <c r="A40" s="16" t="inlineStr">
        <is>
          <t>Uchrashuvni yozib olsangiz yoki AI bayonnoma uchun ovoz yozsangiz, ishtirokchilarni oldindan xabardor qiling va shaxsga doir maʼlumotlar boʻyicha qonunchilik talablariga amal qiling.</t>
        </is>
      </c>
    </row>
    <row r="41">
      <c r="A41" s="17" t="inlineStr">
        <is>
          <t>Faraziy misol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2">
    <mergeCell ref="B7:C7"/>
    <mergeCell ref="A37:C37"/>
    <mergeCell ref="D34:E34"/>
    <mergeCell ref="B15:E15"/>
    <mergeCell ref="D36:E36"/>
    <mergeCell ref="A33:C33"/>
    <mergeCell ref="B16:E16"/>
    <mergeCell ref="A35:C35"/>
    <mergeCell ref="B8:C8"/>
    <mergeCell ref="B18:E18"/>
    <mergeCell ref="A2:E2"/>
    <mergeCell ref="D37:E37"/>
    <mergeCell ref="A11:E12"/>
    <mergeCell ref="A34:C34"/>
    <mergeCell ref="B6:C6"/>
    <mergeCell ref="B17:E17"/>
    <mergeCell ref="A36:C36"/>
    <mergeCell ref="D33:E33"/>
    <mergeCell ref="B5:C5"/>
    <mergeCell ref="B19:E19"/>
    <mergeCell ref="B4:C4"/>
    <mergeCell ref="D35:E35"/>
  </mergeCells>
  <conditionalFormatting sqref="A23:E30">
    <cfRule type="expression" priority="1" dxfId="0">
      <formula>AND(ISNUMBER($C23),$C23&lt;NOW(),$E23&lt;&gt;"Bajarildi")</formula>
    </cfRule>
  </conditionalFormatting>
  <conditionalFormatting sqref="E23:E30">
    <cfRule type="cellIs" priority="2" operator="equal" dxfId="1">
      <formula>"Bajarildi"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3:E30" showDropDown="0" showInputMessage="0" showErrorMessage="1" allowBlank="1" type="list">
      <formula1>"Boshlanmagan,Bajarilmoqda,Bajarildi"</formula1>
    </dataValidation>
    <dataValidation sqref="C23:C30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2026-10-25T00:12:32Z</dcterms:created>
  <dcterms:modified xmlns:dcterms="http://purl.org/dc/terms/" xmlns:xsi="http://www.w3.org/2001/XMLSchema-instance" xsi:type="dcterms:W3CDTF">2026-10-25T00:12:32Z</dcterms:modified>
</cp:coreProperties>
</file>