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दिन कंटेंट मैट्रिक्स" sheetId="1" state="visible" r:id="rId1"/>
    <sheet xmlns:r="http://schemas.openxmlformats.org/officeDocument/2006/relationships" name="प्री-पब्लिश चेकलिस्ट" sheetId="2" state="visible" r:id="rId2"/>
    <sheet xmlns:r="http://schemas.openxmlformats.org/officeDocument/2006/relationships" name="सूचियां" sheetId="3" state="visible" r:id="rId3"/>
  </sheets>
  <definedNames>
    <definedName name="StartDate">'सूचियां'!$B$4</definedName>
    <definedName name="ContentTypes">'सूचियां'!$A$7:$A$11</definedName>
    <definedName name="Platforms">'सूचियां'!$B$7:$B$13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yyyy-mm-dd"/>
  </numFmts>
  <fonts count="7">
    <font>
      <name val="Calibri"/>
      <family val="2"/>
      <color theme="1"/>
      <sz val="11"/>
      <scheme val="minor"/>
    </font>
    <font>
      <name val="Nirmala UI"/>
      <b val="1"/>
      <sz val="14"/>
    </font>
    <font>
      <name val="Nirmala UI"/>
      <color rgb="FF595959"/>
      <sz val="9"/>
    </font>
    <font>
      <name val="Nirmala UI"/>
      <b val="1"/>
      <sz val="11"/>
    </font>
    <font>
      <name val="Nirmala UI"/>
      <sz val="11"/>
    </font>
    <font>
      <name val="Nirmala UI"/>
      <b val="1"/>
      <sz val="12"/>
    </font>
    <font>
      <name val="Nirmala UI"/>
      <color rgb="FF7F7F7F"/>
      <sz val="9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FFF8DC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0" fontId="4" fillId="3" borderId="1" pivotButton="0" quotePrefix="0" xfId="0"/>
    <xf numFmtId="0" fontId="3" fillId="2" borderId="0" pivotButton="0" quotePrefix="0" xfId="0"/>
    <xf numFmtId="0" fontId="3" fillId="0" borderId="0" pivotButton="0" quotePrefix="0" xfId="0"/>
    <xf numFmtId="164" fontId="5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FFFCE4D6"/>
        </patternFill>
      </fill>
    </dxf>
    <dxf>
      <fill>
        <patternFill patternType="solid">
          <fgColor rgb="FF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Matrix" displayName="tblMatrix" ref="A4:E34" headerRowCount="1">
  <autoFilter ref="A4:E34"/>
  <tableColumns count="5">
    <tableColumn id="1" name="तारीख"/>
    <tableColumn id="2" name="सामग्री का प्रकार"/>
    <tableColumn id="3" name="शीर्षक / हुक"/>
    <tableColumn id="4" name="लक्षित प्लेटफॉर्म"/>
    <tableColumn id="5" name="कॉल-टू-एक्शन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6" customWidth="1" min="2" max="2"/>
    <col width="48" customWidth="1" min="3" max="3"/>
    <col width="20" customWidth="1" min="4" max="4"/>
    <col width="28" customWidth="1" min="5" max="5"/>
  </cols>
  <sheetData>
    <row r="1">
      <c r="A1" s="1" t="inlineStr">
        <is>
          <t>30-दिन कंटेंट मैट्रिक्स</t>
        </is>
      </c>
    </row>
    <row r="2">
      <c r="A2" s="2" t="inlineStr">
        <is>
          <t>हर दिन एक पंक्ति। तारीख "सूचियां" शीट की आरंभ तिथि से अपने-आप भरती है। प्रकार और प्लेटफॉर्म ड्रॉपडाउन से चुनें। पहली 4 पंक्तियां काल्पनिक उदाहरण हैं, इन्हें मिटाकर अपनी योजना लिखें।</t>
        </is>
      </c>
    </row>
    <row r="4">
      <c r="A4" s="3" t="inlineStr">
        <is>
          <t>तारीख</t>
        </is>
      </c>
      <c r="B4" s="3" t="inlineStr">
        <is>
          <t>सामग्री का प्रकार</t>
        </is>
      </c>
      <c r="C4" s="3" t="inlineStr">
        <is>
          <t>शीर्षक / हुक</t>
        </is>
      </c>
      <c r="D4" s="3" t="inlineStr">
        <is>
          <t>लक्षित प्लेटफॉर्म</t>
        </is>
      </c>
      <c r="E4" s="3" t="inlineStr">
        <is>
          <t>कॉल-टू-एक्शन</t>
        </is>
      </c>
    </row>
    <row r="5">
      <c r="A5" s="4">
        <f>StartDate+0</f>
        <v/>
      </c>
      <c r="B5" s="5" t="inlineStr">
        <is>
          <t>वैल्यू (समस्या-समाधान)</t>
        </is>
      </c>
      <c r="C5" s="5" t="inlineStr">
        <is>
          <t>"असली सूती कपड़ा पहचानने के 3 आसान तरीके"</t>
        </is>
      </c>
      <c r="D5" s="5" t="inlineStr">
        <is>
          <t>Instagram Reels</t>
        </is>
      </c>
      <c r="E5" s="5" t="inlineStr">
        <is>
          <t>पोस्ट सेव करें</t>
        </is>
      </c>
    </row>
    <row r="6">
      <c r="A6" s="4">
        <f>StartDate+1</f>
        <v/>
      </c>
      <c r="B6" s="5" t="inlineStr">
        <is>
          <t>एंगेजमेंट (पर्दे के पीछे)</t>
        </is>
      </c>
      <c r="C6" s="5" t="inlineStr">
        <is>
          <t>"हमारे कारीगर एक दुपट्टा कैसे बनाते हैं"</t>
        </is>
      </c>
      <c r="D6" s="5" t="inlineStr">
        <is>
          <t>Facebook</t>
        </is>
      </c>
      <c r="E6" s="5" t="inlineStr">
        <is>
          <t>कमेंट में सवाल पूछें</t>
        </is>
      </c>
    </row>
    <row r="7">
      <c r="A7" s="4">
        <f>StartDate+2</f>
        <v/>
      </c>
      <c r="B7" s="5" t="inlineStr">
        <is>
          <t>वैल्यू (गाइड)</t>
        </is>
      </c>
      <c r="C7" s="5" t="inlineStr">
        <is>
          <t>"धुलाई में रंग फीका न हो, इसके लिए 4 नियम"</t>
        </is>
      </c>
      <c r="D7" s="5" t="inlineStr">
        <is>
          <t>YouTube Shorts</t>
        </is>
      </c>
      <c r="E7" s="5" t="inlineStr">
        <is>
          <t>चैनल सब्सक्राइब करें</t>
        </is>
      </c>
    </row>
    <row r="8">
      <c r="A8" s="4">
        <f>StartDate+3</f>
        <v/>
      </c>
      <c r="B8" s="5" t="inlineStr">
        <is>
          <t>बिक्री (सीधा ऑफर)</t>
        </is>
      </c>
      <c r="C8" s="5" t="inlineStr">
        <is>
          <t>"नया संग्रह: सीमित स्टॉक"</t>
        </is>
      </c>
      <c r="D8" s="5" t="inlineStr">
        <is>
          <t>Instagram फ़ीड</t>
        </is>
      </c>
      <c r="E8" s="5" t="inlineStr">
        <is>
          <t>बायो लिंक पर क्लिक करें</t>
        </is>
      </c>
    </row>
    <row r="9">
      <c r="A9" s="4">
        <f>StartDate+4</f>
        <v/>
      </c>
      <c r="B9" s="5" t="n"/>
      <c r="C9" s="5" t="n"/>
      <c r="D9" s="5" t="n"/>
      <c r="E9" s="5" t="n"/>
    </row>
    <row r="10">
      <c r="A10" s="4">
        <f>StartDate+5</f>
        <v/>
      </c>
      <c r="B10" s="5" t="n"/>
      <c r="C10" s="5" t="n"/>
      <c r="D10" s="5" t="n"/>
      <c r="E10" s="5" t="n"/>
    </row>
    <row r="11">
      <c r="A11" s="4">
        <f>StartDate+6</f>
        <v/>
      </c>
      <c r="B11" s="5" t="n"/>
      <c r="C11" s="5" t="n"/>
      <c r="D11" s="5" t="n"/>
      <c r="E11" s="5" t="n"/>
    </row>
    <row r="12">
      <c r="A12" s="4">
        <f>StartDate+7</f>
        <v/>
      </c>
      <c r="B12" s="5" t="n"/>
      <c r="C12" s="5" t="n"/>
      <c r="D12" s="5" t="n"/>
      <c r="E12" s="5" t="n"/>
    </row>
    <row r="13">
      <c r="A13" s="4">
        <f>StartDate+8</f>
        <v/>
      </c>
      <c r="B13" s="5" t="n"/>
      <c r="C13" s="5" t="n"/>
      <c r="D13" s="5" t="n"/>
      <c r="E13" s="5" t="n"/>
    </row>
    <row r="14">
      <c r="A14" s="4">
        <f>StartDate+9</f>
        <v/>
      </c>
      <c r="B14" s="5" t="n"/>
      <c r="C14" s="5" t="n"/>
      <c r="D14" s="5" t="n"/>
      <c r="E14" s="5" t="n"/>
    </row>
    <row r="15">
      <c r="A15" s="4">
        <f>StartDate+10</f>
        <v/>
      </c>
      <c r="B15" s="5" t="n"/>
      <c r="C15" s="5" t="n"/>
      <c r="D15" s="5" t="n"/>
      <c r="E15" s="5" t="n"/>
    </row>
    <row r="16">
      <c r="A16" s="4">
        <f>StartDate+11</f>
        <v/>
      </c>
      <c r="B16" s="5" t="n"/>
      <c r="C16" s="5" t="n"/>
      <c r="D16" s="5" t="n"/>
      <c r="E16" s="5" t="n"/>
    </row>
    <row r="17">
      <c r="A17" s="4">
        <f>StartDate+12</f>
        <v/>
      </c>
      <c r="B17" s="5" t="n"/>
      <c r="C17" s="5" t="n"/>
      <c r="D17" s="5" t="n"/>
      <c r="E17" s="5" t="n"/>
    </row>
    <row r="18">
      <c r="A18" s="4">
        <f>StartDate+13</f>
        <v/>
      </c>
      <c r="B18" s="5" t="n"/>
      <c r="C18" s="5" t="n"/>
      <c r="D18" s="5" t="n"/>
      <c r="E18" s="5" t="n"/>
    </row>
    <row r="19">
      <c r="A19" s="4">
        <f>StartDate+14</f>
        <v/>
      </c>
      <c r="B19" s="5" t="n"/>
      <c r="C19" s="5" t="n"/>
      <c r="D19" s="5" t="n"/>
      <c r="E19" s="5" t="n"/>
    </row>
    <row r="20">
      <c r="A20" s="4">
        <f>StartDate+15</f>
        <v/>
      </c>
      <c r="B20" s="5" t="n"/>
      <c r="C20" s="5" t="n"/>
      <c r="D20" s="5" t="n"/>
      <c r="E20" s="5" t="n"/>
    </row>
    <row r="21">
      <c r="A21" s="4">
        <f>StartDate+16</f>
        <v/>
      </c>
      <c r="B21" s="5" t="n"/>
      <c r="C21" s="5" t="n"/>
      <c r="D21" s="5" t="n"/>
      <c r="E21" s="5" t="n"/>
    </row>
    <row r="22">
      <c r="A22" s="4">
        <f>StartDate+17</f>
        <v/>
      </c>
      <c r="B22" s="5" t="n"/>
      <c r="C22" s="5" t="n"/>
      <c r="D22" s="5" t="n"/>
      <c r="E22" s="5" t="n"/>
    </row>
    <row r="23">
      <c r="A23" s="4">
        <f>StartDate+18</f>
        <v/>
      </c>
      <c r="B23" s="5" t="n"/>
      <c r="C23" s="5" t="n"/>
      <c r="D23" s="5" t="n"/>
      <c r="E23" s="5" t="n"/>
    </row>
    <row r="24">
      <c r="A24" s="4">
        <f>StartDate+19</f>
        <v/>
      </c>
      <c r="B24" s="5" t="n"/>
      <c r="C24" s="5" t="n"/>
      <c r="D24" s="5" t="n"/>
      <c r="E24" s="5" t="n"/>
    </row>
    <row r="25">
      <c r="A25" s="4">
        <f>StartDate+20</f>
        <v/>
      </c>
      <c r="B25" s="5" t="n"/>
      <c r="C25" s="5" t="n"/>
      <c r="D25" s="5" t="n"/>
      <c r="E25" s="5" t="n"/>
    </row>
    <row r="26">
      <c r="A26" s="4">
        <f>StartDate+21</f>
        <v/>
      </c>
      <c r="B26" s="5" t="n"/>
      <c r="C26" s="5" t="n"/>
      <c r="D26" s="5" t="n"/>
      <c r="E26" s="5" t="n"/>
    </row>
    <row r="27">
      <c r="A27" s="4">
        <f>StartDate+22</f>
        <v/>
      </c>
      <c r="B27" s="5" t="n"/>
      <c r="C27" s="5" t="n"/>
      <c r="D27" s="5" t="n"/>
      <c r="E27" s="5" t="n"/>
    </row>
    <row r="28">
      <c r="A28" s="4">
        <f>StartDate+23</f>
        <v/>
      </c>
      <c r="B28" s="5" t="n"/>
      <c r="C28" s="5" t="n"/>
      <c r="D28" s="5" t="n"/>
      <c r="E28" s="5" t="n"/>
    </row>
    <row r="29">
      <c r="A29" s="4">
        <f>StartDate+24</f>
        <v/>
      </c>
      <c r="B29" s="5" t="n"/>
      <c r="C29" s="5" t="n"/>
      <c r="D29" s="5" t="n"/>
      <c r="E29" s="5" t="n"/>
    </row>
    <row r="30">
      <c r="A30" s="4">
        <f>StartDate+25</f>
        <v/>
      </c>
      <c r="B30" s="5" t="n"/>
      <c r="C30" s="5" t="n"/>
      <c r="D30" s="5" t="n"/>
      <c r="E30" s="5" t="n"/>
    </row>
    <row r="31">
      <c r="A31" s="4">
        <f>StartDate+26</f>
        <v/>
      </c>
      <c r="B31" s="5" t="n"/>
      <c r="C31" s="5" t="n"/>
      <c r="D31" s="5" t="n"/>
      <c r="E31" s="5" t="n"/>
    </row>
    <row r="32">
      <c r="A32" s="4">
        <f>StartDate+27</f>
        <v/>
      </c>
      <c r="B32" s="5" t="n"/>
      <c r="C32" s="5" t="n"/>
      <c r="D32" s="5" t="n"/>
      <c r="E32" s="5" t="n"/>
    </row>
    <row r="33">
      <c r="A33" s="4">
        <f>StartDate+28</f>
        <v/>
      </c>
      <c r="B33" s="5" t="n"/>
      <c r="C33" s="5" t="n"/>
      <c r="D33" s="5" t="n"/>
      <c r="E33" s="5" t="n"/>
    </row>
    <row r="34">
      <c r="A34" s="4">
        <f>StartDate+29</f>
        <v/>
      </c>
      <c r="B34" s="5" t="n"/>
      <c r="C34" s="5" t="n"/>
      <c r="D34" s="5" t="n"/>
      <c r="E34" s="5" t="n"/>
    </row>
    <row r="36">
      <c r="A36" s="6" t="inlineStr">
        <is>
          <t>प्रकार के अनुसार गिनती</t>
        </is>
      </c>
    </row>
    <row r="37">
      <c r="A37" s="7" t="inlineStr">
        <is>
          <t>वैल्यू</t>
        </is>
      </c>
      <c r="B37" s="8">
        <f>COUNTIF($B$5:$B$34,"वैल्यू*")</f>
        <v/>
      </c>
    </row>
    <row r="38">
      <c r="A38" s="7" t="inlineStr">
        <is>
          <t>एंगेजमेंट</t>
        </is>
      </c>
      <c r="B38" s="8">
        <f>COUNTIF($B$5:$B$34,"एंगेजमेंट*")</f>
        <v/>
      </c>
    </row>
    <row r="39">
      <c r="A39" s="7" t="inlineStr">
        <is>
          <t>बिक्री</t>
        </is>
      </c>
      <c r="B39" s="8">
        <f>COUNTIF($B$5:$B$34,"बिक्री*")</f>
        <v/>
      </c>
    </row>
    <row r="40">
      <c r="A40" s="2" t="inlineStr">
        <is>
          <t>वैल्यू वाली पोस्ट्स बिक्री वाली पोस्ट्स से ज़्यादा रहें; सटीक संतुलन आप अपने इनसाइट्स के आधार पर तय करें।</t>
        </is>
      </c>
    </row>
  </sheetData>
  <conditionalFormatting sqref="A5:E34">
    <cfRule type="expression" priority="1" dxfId="0">
      <formula>LEFT($B5,4)="बिक्"</formula>
    </cfRule>
  </conditionalFormatting>
  <dataValidations count="2">
    <dataValidation sqref="B5:B34" showDropDown="0" showInputMessage="0" showErrorMessage="0" allowBlank="1" type="list">
      <formula1>=ContentTypes</formula1>
    </dataValidation>
    <dataValidation sqref="D5:D34" showDropDown="0" showInputMessage="0" showErrorMessage="0" allowBlank="1" type="list">
      <formula1>=Platforms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58" customWidth="1" min="3" max="3"/>
    <col width="12" customWidth="1" min="4" max="4"/>
  </cols>
  <sheetData>
    <row r="1">
      <c r="A1" s="1" t="inlineStr">
        <is>
          <t>प्री-पब्लिश 12-पॉइंट क्वालिटी चेकलिस्ट</t>
        </is>
      </c>
    </row>
    <row r="2">
      <c r="A2" s="2" t="inlineStr">
        <is>
          <t>हर पोस्ट को शेड्यूल करने से पहले "स्थिति" कॉलम में हां/नहीं चुनें। सभी 12 बिंदु "हां" होने पर ही पोस्ट को शेड्यूल करें।</t>
        </is>
      </c>
    </row>
    <row r="4">
      <c r="A4" s="7" t="inlineStr">
        <is>
          <t>श्रेणी</t>
        </is>
      </c>
      <c r="B4" s="7" t="inlineStr">
        <is>
          <t>निरीक्षण बिंदु (गुणवत्ता मानक)</t>
        </is>
      </c>
      <c r="C4" s="7" t="inlineStr">
        <is>
          <t>स्वीकृत मानक विवरण</t>
        </is>
      </c>
      <c r="D4" s="7" t="inlineStr">
        <is>
          <t>स्थिति</t>
        </is>
      </c>
    </row>
    <row r="5">
      <c r="A5" s="5" t="inlineStr">
        <is>
          <t>विजुअल व ऑडियो</t>
        </is>
      </c>
      <c r="B5" s="5" t="inlineStr">
        <is>
          <t>1. आस्पेक्ट रेशियो</t>
        </is>
      </c>
      <c r="C5" s="5" t="inlineStr">
        <is>
          <t>मोबाइल के लिए सही 9:16 या 4:5 कैनवास पर बना है</t>
        </is>
      </c>
      <c r="D5" s="9" t="n"/>
    </row>
    <row r="6">
      <c r="A6" s="5" t="inlineStr">
        <is>
          <t>विजुअल व ऑडियो</t>
        </is>
      </c>
      <c r="B6" s="5" t="inlineStr">
        <is>
          <t>2. सेफ जोन सुरक्षा</t>
        </is>
      </c>
      <c r="C6" s="5" t="inlineStr">
        <is>
          <t>टेक्स्ट और लोगो ऊपरी और निचले किनारों से सुरक्षित दूरी पर हैं</t>
        </is>
      </c>
      <c r="D6" s="9" t="n"/>
    </row>
    <row r="7">
      <c r="A7" s="5" t="inlineStr">
        <is>
          <t>विजुअल व ऑडियो</t>
        </is>
      </c>
      <c r="B7" s="5" t="inlineStr">
        <is>
          <t>3. सबटाइटल सटीकता</t>
        </is>
      </c>
      <c r="C7" s="5" t="inlineStr">
        <is>
          <t>ऑटो-कैप्शन में कोई वर्तनी त्रुटि नहीं है, फॉन्ट पठनीय है</t>
        </is>
      </c>
      <c r="D7" s="9" t="n"/>
    </row>
    <row r="8">
      <c r="A8" s="5" t="inlineStr">
        <is>
          <t>विजुअल व ऑडियो</t>
        </is>
      </c>
      <c r="B8" s="5" t="inlineStr">
        <is>
          <t>4. ऑडियो संतुलन</t>
        </is>
      </c>
      <c r="C8" s="5" t="inlineStr">
        <is>
          <t>वॉयसओवर स्पष्ट है और बैकग्राउंड म्यूजिक आवाज़ से धीमा है</t>
        </is>
      </c>
      <c r="D8" s="9" t="n"/>
    </row>
    <row r="9">
      <c r="A9" s="5" t="inlineStr">
        <is>
          <t>कॉपीराइटिंग</t>
        </is>
      </c>
      <c r="B9" s="5" t="inlineStr">
        <is>
          <t>5. हुक की ताकत</t>
        </is>
      </c>
      <c r="C9" s="5" t="inlineStr">
        <is>
          <t>पहली पंक्ति छोटी है और कौतूहल पैदा करती है</t>
        </is>
      </c>
      <c r="D9" s="9" t="n"/>
    </row>
    <row r="10">
      <c r="A10" s="5" t="inlineStr">
        <is>
          <t>कॉपीराइटिंग</t>
        </is>
      </c>
      <c r="B10" s="5" t="inlineStr">
        <is>
          <t>6. पठनीयता व स्पेसिंग</t>
        </is>
      </c>
      <c r="C10" s="5" t="inlineStr">
        <is>
          <t>2-3 पंक्तियों के बाद पैराग्राफ ब्रेक है, कोई बड़ी टेक्स्ट दीवार नहीं</t>
        </is>
      </c>
      <c r="D10" s="9" t="n"/>
    </row>
    <row r="11">
      <c r="A11" s="5" t="inlineStr">
        <is>
          <t>कॉपीराइटिंग</t>
        </is>
      </c>
      <c r="B11" s="5" t="inlineStr">
        <is>
          <t>7. एक स्पष्ट CTA</t>
        </is>
      </c>
      <c r="C11" s="5" t="inlineStr">
        <is>
          <t>पोस्ट के अंत में केवल एक स्पष्ट निर्देश है (कमेंट/क्लिक/सेव)</t>
        </is>
      </c>
      <c r="D11" s="9" t="n"/>
    </row>
    <row r="12">
      <c r="A12" s="5" t="inlineStr">
        <is>
          <t>मेटाडेटा व लिंक्स</t>
        </is>
      </c>
      <c r="B12" s="5" t="inlineStr">
        <is>
          <t>8. बायो लिंक कार्यक्षमता</t>
        </is>
      </c>
      <c r="C12" s="5" t="inlineStr">
        <is>
          <t>दिया गया लिंक मोबाइल ब्राउज़र में जल्दी और सही खुलता है</t>
        </is>
      </c>
      <c r="D12" s="9" t="n"/>
    </row>
    <row r="13">
      <c r="A13" s="5" t="inlineStr">
        <is>
          <t>मेटाडेटा व लिंक्स</t>
        </is>
      </c>
      <c r="B13" s="5" t="inlineStr">
        <is>
          <t>9. हैशटैग प्रासंगिकता</t>
        </is>
      </c>
      <c r="C13" s="5" t="inlineStr">
        <is>
          <t>केवल कुछ प्रासंगिक, विषय-आधारित हैशटैग हैं</t>
        </is>
      </c>
      <c r="D13" s="9" t="n"/>
    </row>
    <row r="14">
      <c r="A14" s="5" t="inlineStr">
        <is>
          <t>मेटाडेटा व लिंक्स</t>
        </is>
      </c>
      <c r="B14" s="5" t="inlineStr">
        <is>
          <t>10. ब्रांड टैग्स व क्रेडिट</t>
        </is>
      </c>
      <c r="C14" s="5" t="inlineStr">
        <is>
          <t>यदि किसी का उल्लेख है तो उसका सही हैंडल टैग किया गया है</t>
        </is>
      </c>
      <c r="D14" s="9" t="n"/>
    </row>
    <row r="15">
      <c r="A15" s="5" t="inlineStr">
        <is>
          <t>वितरण व अनुपालन</t>
        </is>
      </c>
      <c r="B15" s="5" t="inlineStr">
        <is>
          <t>11. शेड्यूलिंग समय</t>
        </is>
      </c>
      <c r="C15" s="5" t="inlineStr">
        <is>
          <t>पोस्ट को लक्षित ऑडियंस के सक्रिय समय स्लॉट पर लगाया गया है</t>
        </is>
      </c>
      <c r="D15" s="9" t="n"/>
    </row>
    <row r="16">
      <c r="A16" s="5" t="inlineStr">
        <is>
          <t>वितरण व अनुपालन</t>
        </is>
      </c>
      <c r="B16" s="5" t="inlineStr">
        <is>
          <t>12. कॉपीराइट अनुपालन</t>
        </is>
      </c>
      <c r="C16" s="5" t="inlineStr">
        <is>
          <t>उपयोग किया गया ऑडियो प्लेटफॉर्म की कॉमर्शियल लाइब्रेरी से है</t>
        </is>
      </c>
      <c r="D16" s="9" t="n"/>
    </row>
    <row r="18">
      <c r="A18" s="10" t="inlineStr">
        <is>
          <t>पूरे हुए बिंदु</t>
        </is>
      </c>
      <c r="B18" s="11">
        <f>COUNTIF(D5:D16,"हां")&amp;" / 12"</f>
        <v/>
      </c>
    </row>
    <row r="19">
      <c r="A19" s="10" t="inlineStr">
        <is>
          <t>परिणाम</t>
        </is>
      </c>
      <c r="B19" s="11">
        <f>IF(COUNTIF(D5:D16,"हां")=12,"शेड्यूल के लिए तैयार","ड्राफ्ट में रखें")</f>
        <v/>
      </c>
    </row>
  </sheetData>
  <conditionalFormatting sqref="D5:D16">
    <cfRule type="expression" priority="1" dxfId="0">
      <formula>$D5="नहीं"</formula>
    </cfRule>
    <cfRule type="expression" priority="2" dxfId="1">
      <formula>$D5="हां"</formula>
    </cfRule>
  </conditionalFormatting>
  <dataValidations count="1">
    <dataValidation sqref="D5:D16" showDropDown="0" showInputMessage="0" showErrorMessage="0" allowBlank="1" type="list">
      <formula1>"हां,नहीं"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zoomScale="100" workbookViewId="0">
      <selection activeCell="A1" sqref="A1"/>
    </sheetView>
  </sheetViews>
  <sheetFormatPr baseColWidth="8" defaultRowHeight="15"/>
  <cols>
    <col width="32" customWidth="1" min="1" max="1"/>
    <col width="24" customWidth="1" min="2" max="2"/>
  </cols>
  <sheetData>
    <row r="1">
      <c r="A1" s="1" t="inlineStr">
        <is>
          <t>सूचियां और आरंभ तिथि</t>
        </is>
      </c>
    </row>
    <row r="2">
      <c r="A2" s="2" t="inlineStr">
        <is>
          <t>यहां आरंभ तिथि बदलें; मैट्रिक्स की 30 तारीखें अपने-आप बदल जाएंगी। ड्रॉपडाउन के विकल्प भी यहीं जोड़ें या बदलें।</t>
        </is>
      </c>
    </row>
    <row r="4">
      <c r="A4" s="10" t="inlineStr">
        <is>
          <t>आरंभ तिथि</t>
        </is>
      </c>
      <c r="B4" s="12" t="n">
        <v>46328</v>
      </c>
    </row>
    <row r="6">
      <c r="A6" s="7" t="inlineStr">
        <is>
          <t>सामग्री का प्रकार</t>
        </is>
      </c>
      <c r="B6" s="7" t="inlineStr">
        <is>
          <t>लक्षित प्लेटफॉर्म</t>
        </is>
      </c>
    </row>
    <row r="7">
      <c r="A7" s="8" t="inlineStr">
        <is>
          <t>वैल्यू (समस्या-समाधान)</t>
        </is>
      </c>
      <c r="B7" s="8" t="inlineStr">
        <is>
          <t>Instagram Reels</t>
        </is>
      </c>
    </row>
    <row r="8">
      <c r="A8" s="8" t="inlineStr">
        <is>
          <t>वैल्यू (गाइड)</t>
        </is>
      </c>
      <c r="B8" s="8" t="inlineStr">
        <is>
          <t>Instagram फ़ीड</t>
        </is>
      </c>
    </row>
    <row r="9">
      <c r="A9" s="8" t="inlineStr">
        <is>
          <t>एंगेजमेंट (पर्दे के पीछे)</t>
        </is>
      </c>
      <c r="B9" s="8" t="inlineStr">
        <is>
          <t>Facebook</t>
        </is>
      </c>
    </row>
    <row r="10">
      <c r="A10" s="8" t="inlineStr">
        <is>
          <t>एंगेजमेंट (ग्राहक प्रशंसापत्र)</t>
        </is>
      </c>
      <c r="B10" s="8" t="inlineStr">
        <is>
          <t>YouTube Shorts</t>
        </is>
      </c>
    </row>
    <row r="11">
      <c r="A11" s="8" t="inlineStr">
        <is>
          <t>बिक्री (सीधा ऑफर)</t>
        </is>
      </c>
      <c r="B11" s="8" t="inlineStr">
        <is>
          <t>YouTube</t>
        </is>
      </c>
    </row>
    <row r="12">
      <c r="A12" s="8" t="n"/>
      <c r="B12" s="8" t="inlineStr">
        <is>
          <t>LinkedIn</t>
        </is>
      </c>
    </row>
    <row r="13">
      <c r="A13" s="8" t="n"/>
      <c r="B13" s="8" t="inlineStr">
        <is>
          <t>Threads</t>
        </is>
      </c>
    </row>
    <row r="16">
      <c r="A16" s="13" t="inlineStr">
        <is>
          <t>काल्पनिक उदाहरण — orova.vn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2026-10-27T19:54:31Z</dcterms:created>
  <dcterms:modified xmlns:dcterms="http://purl.org/dc/terms/" xmlns:xsi="http://www.w3.org/2001/XMLSchema-instance" xsi:type="dcterms:W3CDTF">2026-10-27T19:54:31Z</dcterms:modified>
</cp:coreProperties>
</file>