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Karnet" sheetId="1" state="visible" r:id="rId3"/>
    <sheet name="Uputstvo" sheetId="2" state="visible" r:id="rId4"/>
  </sheets>
  <definedNames>
    <definedName function="false" hidden="false" localSheetId="0" name="_xlnm.Print_Area" vbProcedure="false">Karnet!$A$1:$J$35</definedName>
    <definedName function="false" hidden="false" localSheetId="1" name="_xlnm.Print_Area" vbProcedure="false">Uputstvo!$A$1:$F$30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<sst xmlns="http://schemas.openxmlformats.org/spreadsheetml/2006/main" count="94" uniqueCount="84">
  <si>
    <t xml:space="preserve">Karnet – mesečna evidencija radnog vremena</t>
  </si>
  <si>
    <t xml:space="preserve">Hipotetički primer — orova.vn</t>
  </si>
  <si>
    <t xml:space="preserve">Poslodavac:</t>
  </si>
  <si>
    <t xml:space="preserve">Primer d.o.o.</t>
  </si>
  <si>
    <t xml:space="preserve">Koeficijent večernje smene:</t>
  </si>
  <si>
    <t xml:space="preserve">interni koeficijent (primer)</t>
  </si>
  <si>
    <t xml:space="preserve">Mesec:</t>
  </si>
  <si>
    <t xml:space="preserve">upišite mesec i godinu</t>
  </si>
  <si>
    <t xml:space="preserve">Faktor prekovremenog rada:</t>
  </si>
  <si>
    <t xml:space="preserve">čl. 108: najmanje +26 %</t>
  </si>
  <si>
    <t xml:space="preserve">Faktor rada na praznik:</t>
  </si>
  <si>
    <t xml:space="preserve">čl. 108: najmanje +110 %</t>
  </si>
  <si>
    <t xml:space="preserve">Zaposleni</t>
  </si>
  <si>
    <t xml:space="preserve">Radni
dani</t>
  </si>
  <si>
    <t xml:space="preserve">Sati u
redovnoj smeni</t>
  </si>
  <si>
    <t xml:space="preserve">Od toga u
večernjoj smeni</t>
  </si>
  <si>
    <t xml:space="preserve">Prekovremeni
rad</t>
  </si>
  <si>
    <t xml:space="preserve">Rad na
praznik</t>
  </si>
  <si>
    <t xml:space="preserve">Kašnjenje
(min)</t>
  </si>
  <si>
    <t xml:space="preserve">Raniji
odlazak (min)</t>
  </si>
  <si>
    <t xml:space="preserve">Odsustva
sa naknadom</t>
  </si>
  <si>
    <t xml:space="preserve">Ukupno
priznati sati</t>
  </si>
  <si>
    <t xml:space="preserve">104 Marko Petrović</t>
  </si>
  <si>
    <t xml:space="preserve">GO: 2, BOL: 0</t>
  </si>
  <si>
    <t xml:space="preserve">105 Jelena Nikolić</t>
  </si>
  <si>
    <t xml:space="preserve">GO: 0, BOL: 0</t>
  </si>
  <si>
    <t xml:space="preserve">106 Stefan Jovanović</t>
  </si>
  <si>
    <t xml:space="preserve">GO: 0, BOL: 3</t>
  </si>
  <si>
    <t xml:space="preserve">107 Milica Stojanović</t>
  </si>
  <si>
    <t xml:space="preserve">108 Nikola Ilić</t>
  </si>
  <si>
    <t xml:space="preserve">GO: 1, BOL: 0</t>
  </si>
  <si>
    <t xml:space="preserve">Kontrolni zbir</t>
  </si>
  <si>
    <t xml:space="preserve">—</t>
  </si>
  <si>
    <t xml:space="preserve">Kolona 10 = kolona 3 + kolona 4 × (koeficijent večernje smene − 1) + kolona 5 × faktor prekovremenog rada + kolona 6 × faktor rada na praznik.</t>
  </si>
  <si>
    <t xml:space="preserve">Primer, 104 Marko Petrović: 160 + 20 × 0,3 + 8,5 × 1,26 + 8 × 2,10 = 160 + 6 + 10,71 + 16,80 = 193,51 sat.</t>
  </si>
  <si>
    <t xml:space="preserve">Faktori 1,26 i 2,10 = minimalna uvećanja iz člana 108 Zakona o radu (26 % za prekovremeni rad, 110 % za rad</t>
  </si>
  <si>
    <t xml:space="preserve">na praznik koji je neradni dan); 1,3 je interni koeficijent iz primera. Veća uvećanja iz opšteg akta upišite u žuta polja.</t>
  </si>
  <si>
    <t xml:space="preserve">Kolona 4 je deo kolone 3 (od toga), ne dodaje se posebno. Kolone 5 i 6 nisu uključene u kolonu 3.</t>
  </si>
  <si>
    <t xml:space="preserve">Jedan red po zaposlenom, bez spojenih ćelija i bez teksta u numeričkim kolonama (ne „8h + 2h prekovremeno“).</t>
  </si>
  <si>
    <t xml:space="preserve">Žuto = unos; sivo = računa se (zaključano, bez lozinke). Fajl računa samo sate – konačan obračun zarade radi knjigovodstvo.</t>
  </si>
  <si>
    <t xml:space="preserve">Hipotetički primer: imena, šifre i sati su izmišljeni. Proverite važeći tekst Zakona o radu i svoj opšti akt.</t>
  </si>
  <si>
    <t xml:space="preserve">Karnet overio (odgovorno lice): ____________________     Datum zaključenja: __.__.____.     Potpis: ____________________</t>
  </si>
  <si>
    <t xml:space="preserve">Uputstvo za karnet</t>
  </si>
  <si>
    <t xml:space="preserve">Kolona</t>
  </si>
  <si>
    <t xml:space="preserve">Naziv</t>
  </si>
  <si>
    <t xml:space="preserve">Šta sadrži</t>
  </si>
  <si>
    <t xml:space="preserve">Tip podatka</t>
  </si>
  <si>
    <t xml:space="preserve">Šifra i ime i prezime</t>
  </si>
  <si>
    <t xml:space="preserve">Tekst</t>
  </si>
  <si>
    <t xml:space="preserve">Radni dani</t>
  </si>
  <si>
    <t xml:space="preserve">Broj dana redovnog rada u mesecu</t>
  </si>
  <si>
    <t xml:space="preserve">Ceo broj</t>
  </si>
  <si>
    <t xml:space="preserve">Sati u redovnoj smeni</t>
  </si>
  <si>
    <t xml:space="preserve">Odrađeni sati bez prekovremenog rada i rada na praznik</t>
  </si>
  <si>
    <t xml:space="preserve">Decimalni broj</t>
  </si>
  <si>
    <t xml:space="preserve">Od toga u večernjoj smeni</t>
  </si>
  <si>
    <t xml:space="preserve">Sati na koje se primenjuje interni koeficijent</t>
  </si>
  <si>
    <t xml:space="preserve">Prekovremeni rad</t>
  </si>
  <si>
    <t xml:space="preserve">Sati duži od punog radnog vremena, uz nalog</t>
  </si>
  <si>
    <t xml:space="preserve">Rad na praznik</t>
  </si>
  <si>
    <t xml:space="preserve">Sati rada na dan praznika koji je neradni dan</t>
  </si>
  <si>
    <t xml:space="preserve">Kašnjenje (minuti)</t>
  </si>
  <si>
    <t xml:space="preserve">Zbir minuta kašnjenja</t>
  </si>
  <si>
    <t xml:space="preserve">Raniji odlazak (minuti)</t>
  </si>
  <si>
    <t xml:space="preserve">Zbir minuta ranijeg odlaska</t>
  </si>
  <si>
    <t xml:space="preserve">Odsustva sa naknadom</t>
  </si>
  <si>
    <t xml:space="preserve">Šifra i broj dana (npr. GO: 2, BOL: 0)</t>
  </si>
  <si>
    <t xml:space="preserve">Ukupno priznati sati</t>
  </si>
  <si>
    <t xml:space="preserve">Zbir sati sa uvećanjima – računa se sam</t>
  </si>
  <si>
    <t xml:space="preserve">Kako koristiti</t>
  </si>
  <si>
    <t xml:space="preserve">1. Na listu „Karnet“ upišite poslodavca i mesec, pa proverite tri koeficijenta u žutim poljima (H3:H5).</t>
  </si>
  <si>
    <t xml:space="preserve">2. Hipotetičke redove 104–108 zamenite svojim zaposlenima: jedan red po zaposlenom, šifra i ime u koloni 1.</t>
  </si>
  <si>
    <t xml:space="preserve">3. Sate upisujte kao decimalni broj (8,50 = 8 sati i 30 minuta), kašnjenje i raniji odlazak u minutima.</t>
  </si>
  <si>
    <t xml:space="preserve">4. Sati iz kolone 4 već su sadržani u koloni 3; kolone 5 i 6 vode se odvojeno od kolone 3.</t>
  </si>
  <si>
    <t xml:space="preserve">5. Proverite kontrolni zbir na dnu svake kolone i uporedite ga sa dnevnom evidencijom i odobrenim ispravkama.</t>
  </si>
  <si>
    <t xml:space="preserve">6. Pre slanja knjigovodstvu karnet potpisuje i datira odgovorno lice; sačuvajte ga u PDF i Excel formatu.</t>
  </si>
  <si>
    <t xml:space="preserve">Pravni okvir (proverite važeći tekst propisa)</t>
  </si>
  <si>
    <t xml:space="preserve">Zakon o radu, čl. 108: uvećanje najmanje 110 % za rad na dan praznika koji je neradni dan, 26 % za rad noću</t>
  </si>
  <si>
    <t xml:space="preserve">(ako nije vrednovan u osnovnoj zaradi) i 26 % za prekovremeni rad. Opšti akt može propisati veća uvećanja.</t>
  </si>
  <si>
    <t xml:space="preserve">Zakon o radu, čl. 62: rad noću je rad od 22 časa do 6 časova narednog dana – vodite ga posebno ako ga imate.</t>
  </si>
  <si>
    <t xml:space="preserve">Zakon o radu, čl. 53: prekovremeni rad najviše 8 časova nedeljno; najviše 12 časova rada dnevno, uključujući prekovremeni.</t>
  </si>
  <si>
    <t xml:space="preserve">Zakon o evidencijama u oblasti rada, čl. 24 i 25: podaci o radnom vremenu deo su evidencije o zaradama i čuvaju se trajno.</t>
  </si>
  <si>
    <t xml:space="preserve">Fajl računa samo sate. Ne obračunava zaradu, porez ni doprinose – to radi knjigovodstvo.</t>
  </si>
  <si>
    <t xml:space="preserve">Hipotetički primer: imena, šifre i sati su izmišljeni.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</si>
</sst>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@"/>
    <numFmt numFmtId="167" formatCode="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b val="true"/>
      <sz val="11"/>
      <color rgb="FF9C9C9C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7F7F7F"/>
      <name val="Arial"/>
      <family val="0"/>
      <charset val="1"/>
    </font>
    <font>
      <sz val="8"/>
      <color rgb="FF7F7F7F"/>
      <name val="Arial"/>
      <family val="0"/>
      <charset val="1"/>
    </font>
    <font>
      <b val="true"/>
      <sz val="9"/>
      <name val="Arial"/>
      <family val="0"/>
      <charset val="1"/>
    </font>
    <font>
      <sz val="9"/>
      <name val="Arial"/>
      <family val="0"/>
      <charset val="1"/>
    </font>
    <font>
      <b val="true"/>
      <sz val="11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BEA"/>
        <bgColor rgb="FFF3F4F6"/>
      </patternFill>
    </fill>
    <fill>
      <patternFill patternType="solid">
        <fgColor rgb="FFEAECEF"/>
        <bgColor rgb="FFEEF2F7"/>
      </patternFill>
    </fill>
    <fill>
      <patternFill patternType="solid">
        <fgColor rgb="FFDDE3EA"/>
        <bgColor rgb="FFEAECEF"/>
      </patternFill>
    </fill>
    <fill>
      <patternFill patternType="solid">
        <fgColor rgb="FFF3F4F6"/>
        <bgColor rgb="FFEEF2F7"/>
      </patternFill>
    </fill>
    <fill>
      <patternFill patternType="solid">
        <fgColor rgb="FFEEF2F7"/>
        <bgColor rgb="FFF3F4F6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/>
      <top style="thin">
        <color rgb="FFA6A6A6"/>
      </top>
      <bottom style="thin">
        <color rgb="FFA6A6A6"/>
      </bottom>
      <diagonal/>
    </border>
    <border diagonalUp="false" diagonalDown="false">
      <left/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 style="thin">
        <color rgb="FFA6A6A6"/>
      </left>
      <right style="thin">
        <color rgb="FFA6A6A6"/>
      </right>
      <top style="medium">
        <color rgb="FF595959"/>
      </top>
      <bottom style="medium">
        <color rgb="FF59595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7" fillId="2" borderId="2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5" fontId="7" fillId="2" borderId="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3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7" fontId="7" fillId="0" borderId="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7" fillId="0" borderId="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6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6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6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5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9C0006"/>
        <sz val="10"/>
      </font>
      <fill>
        <patternFill>
          <bgColor rgb="FFFBE3E4"/>
        </patternFill>
      </fill>
    </dxf>
  </dxfs>
  <colors>
    <indexedColors>
      <rgbColor rgb="FF000000"/>
      <rgbColor rgb="FFFFFBEA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A6A6A6"/>
      <rgbColor rgb="FF7F7F7F"/>
      <rgbColor rgb="FF9999FF"/>
      <rgbColor rgb="FF993366"/>
      <rgbColor rgb="FFF3F4F6"/>
      <rgbColor rgb="FFEEF2F7"/>
      <rgbColor rgb="FF660066"/>
      <rgbColor rgb="FFFF8080"/>
      <rgbColor rgb="FF0066CC"/>
      <rgbColor rgb="FFDDE3E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ECEF"/>
      <rgbColor rgb="FFCCFFCC"/>
      <rgbColor rgb="FFFFFF99"/>
      <rgbColor rgb="FF99CCFF"/>
      <rgbColor rgb="FFFF99CC"/>
      <rgbColor rgb="FFCC99FF"/>
      <rgbColor rgb="FFFBE3E4"/>
      <rgbColor rgb="FF3366FF"/>
      <rgbColor rgb="FF33CCCC"/>
      <rgbColor rgb="FF99CC00"/>
      <rgbColor rgb="FFFFCC00"/>
      <rgbColor rgb="FFFF9900"/>
      <rgbColor rgb="FFFF6600"/>
      <rgbColor rgb="FF595959"/>
      <rgbColor rgb="FF9C9C9C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7.5"/>
    <col collapsed="false" customWidth="true" hidden="false" outlineLevel="0" max="4" min="3" style="0" width="11"/>
    <col collapsed="false" customWidth="true" hidden="false" outlineLevel="0" max="5" min="5" style="0" width="12"/>
    <col collapsed="false" customWidth="true" hidden="false" outlineLevel="0" max="6" min="6" style="0" width="8.5"/>
    <col collapsed="false" customWidth="true" hidden="false" outlineLevel="0" max="7" min="7" style="0" width="10"/>
    <col collapsed="false" customWidth="true" hidden="false" outlineLevel="0" max="8" min="8" style="0" width="11"/>
    <col collapsed="false" customWidth="true" hidden="false" outlineLevel="0" max="9" min="9" style="0" width="15"/>
    <col collapsed="false" customWidth="true" hidden="false" outlineLevel="0" max="10" min="10" style="0" width="11"/>
  </cols>
  <sheetData>
    <row r="1" customFormat="false" ht="17.35" hidden="false" customHeight="false" outlineLevel="0" collapsed="false">
      <c r="A1" s="1" t="s">
        <v>0</v>
      </c>
      <c r="H1" s="2" t="s">
        <v>1</v>
      </c>
    </row>
    <row r="3" customFormat="false" ht="15" hidden="false" customHeight="false" outlineLevel="0" collapsed="false">
      <c r="A3" s="3" t="s">
        <v>2</v>
      </c>
      <c r="B3" s="4" t="s">
        <v>3</v>
      </c>
      <c r="C3" s="5"/>
      <c r="G3" s="3" t="s">
        <v>4</v>
      </c>
      <c r="H3" s="6" t="n">
        <v>1.3</v>
      </c>
      <c r="I3" s="7" t="s">
        <v>5</v>
      </c>
    </row>
    <row r="4" customFormat="false" ht="15" hidden="false" customHeight="false" outlineLevel="0" collapsed="false">
      <c r="A4" s="3" t="s">
        <v>6</v>
      </c>
      <c r="B4" s="4"/>
      <c r="C4" s="5"/>
      <c r="D4" s="7" t="s">
        <v>7</v>
      </c>
      <c r="G4" s="3" t="s">
        <v>8</v>
      </c>
      <c r="H4" s="6" t="n">
        <v>1.26</v>
      </c>
      <c r="I4" s="7" t="s">
        <v>9</v>
      </c>
    </row>
    <row r="5" customFormat="false" ht="15" hidden="false" customHeight="false" outlineLevel="0" collapsed="false">
      <c r="G5" s="3" t="s">
        <v>10</v>
      </c>
      <c r="H5" s="6" t="n">
        <v>2.1</v>
      </c>
      <c r="I5" s="7" t="s">
        <v>11</v>
      </c>
    </row>
    <row r="7" customFormat="false" ht="15" hidden="false" customHeight="false" outlineLevel="0" collapsed="false">
      <c r="A7" s="8" t="n">
        <v>1</v>
      </c>
      <c r="B7" s="8" t="n">
        <v>2</v>
      </c>
      <c r="C7" s="8" t="n">
        <v>3</v>
      </c>
      <c r="D7" s="8" t="n">
        <v>4</v>
      </c>
      <c r="E7" s="8" t="n">
        <v>5</v>
      </c>
      <c r="F7" s="8" t="n">
        <v>6</v>
      </c>
      <c r="G7" s="8" t="n">
        <v>7</v>
      </c>
      <c r="H7" s="8" t="n">
        <v>8</v>
      </c>
      <c r="I7" s="8" t="n">
        <v>9</v>
      </c>
      <c r="J7" s="8" t="n">
        <v>10</v>
      </c>
    </row>
    <row r="8" customFormat="false" ht="39.75" hidden="false" customHeight="true" outlineLevel="0" collapsed="false">
      <c r="A8" s="9" t="s">
        <v>12</v>
      </c>
      <c r="B8" s="9" t="s">
        <v>13</v>
      </c>
      <c r="C8" s="9" t="s">
        <v>14</v>
      </c>
      <c r="D8" s="9" t="s">
        <v>15</v>
      </c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10" t="s">
        <v>21</v>
      </c>
    </row>
    <row r="9" customFormat="false" ht="15" hidden="false" customHeight="false" outlineLevel="0" collapsed="false">
      <c r="A9" s="11" t="s">
        <v>22</v>
      </c>
      <c r="B9" s="12" t="n">
        <v>20</v>
      </c>
      <c r="C9" s="13" t="n">
        <v>160</v>
      </c>
      <c r="D9" s="13" t="n">
        <v>20</v>
      </c>
      <c r="E9" s="13" t="n">
        <v>8.5</v>
      </c>
      <c r="F9" s="13" t="n">
        <v>8</v>
      </c>
      <c r="G9" s="12" t="n">
        <v>35</v>
      </c>
      <c r="H9" s="12" t="n">
        <v>15</v>
      </c>
      <c r="I9" s="11" t="s">
        <v>23</v>
      </c>
      <c r="J9" s="14" t="n">
        <f aca="false">IF(A9="","",ROUND(N(C9)+N(D9)*($H$3-1)+N(E9)*$H$4+N(F9)*$H$5,2))</f>
        <v>193.51</v>
      </c>
    </row>
    <row r="10" customFormat="false" ht="15" hidden="false" customHeight="false" outlineLevel="0" collapsed="false">
      <c r="A10" s="11" t="s">
        <v>24</v>
      </c>
      <c r="B10" s="12" t="n">
        <v>20</v>
      </c>
      <c r="C10" s="13" t="n">
        <v>160</v>
      </c>
      <c r="D10" s="13" t="n">
        <v>0</v>
      </c>
      <c r="E10" s="13" t="n">
        <v>0</v>
      </c>
      <c r="F10" s="13" t="n">
        <v>0</v>
      </c>
      <c r="G10" s="12" t="n">
        <v>0</v>
      </c>
      <c r="H10" s="12" t="n">
        <v>0</v>
      </c>
      <c r="I10" s="11" t="s">
        <v>25</v>
      </c>
      <c r="J10" s="14" t="n">
        <f aca="false">IF(A10="","",ROUND(N(C10)+N(D10)*($H$3-1)+N(E10)*$H$4+N(F10)*$H$5,2))</f>
        <v>160</v>
      </c>
    </row>
    <row r="11" customFormat="false" ht="15" hidden="false" customHeight="false" outlineLevel="0" collapsed="false">
      <c r="A11" s="11" t="s">
        <v>26</v>
      </c>
      <c r="B11" s="12" t="n">
        <v>17</v>
      </c>
      <c r="C11" s="13" t="n">
        <v>136</v>
      </c>
      <c r="D11" s="13" t="n">
        <v>56</v>
      </c>
      <c r="E11" s="13" t="n">
        <v>4</v>
      </c>
      <c r="F11" s="13" t="n">
        <v>0</v>
      </c>
      <c r="G11" s="12" t="n">
        <v>20</v>
      </c>
      <c r="H11" s="12" t="n">
        <v>0</v>
      </c>
      <c r="I11" s="11" t="s">
        <v>27</v>
      </c>
      <c r="J11" s="14" t="n">
        <f aca="false">IF(A11="","",ROUND(N(C11)+N(D11)*($H$3-1)+N(E11)*$H$4+N(F11)*$H$5,2))</f>
        <v>157.84</v>
      </c>
    </row>
    <row r="12" customFormat="false" ht="15" hidden="false" customHeight="false" outlineLevel="0" collapsed="false">
      <c r="A12" s="11" t="s">
        <v>28</v>
      </c>
      <c r="B12" s="12" t="n">
        <v>20</v>
      </c>
      <c r="C12" s="13" t="n">
        <v>80</v>
      </c>
      <c r="D12" s="13" t="n">
        <v>0</v>
      </c>
      <c r="E12" s="13" t="n">
        <v>0</v>
      </c>
      <c r="F12" s="13" t="n">
        <v>0</v>
      </c>
      <c r="G12" s="12" t="n">
        <v>10</v>
      </c>
      <c r="H12" s="12" t="n">
        <v>30</v>
      </c>
      <c r="I12" s="11" t="s">
        <v>25</v>
      </c>
      <c r="J12" s="14" t="n">
        <f aca="false">IF(A12="","",ROUND(N(C12)+N(D12)*($H$3-1)+N(E12)*$H$4+N(F12)*$H$5,2))</f>
        <v>80</v>
      </c>
    </row>
    <row r="13" customFormat="false" ht="15" hidden="false" customHeight="false" outlineLevel="0" collapsed="false">
      <c r="A13" s="11" t="s">
        <v>29</v>
      </c>
      <c r="B13" s="12" t="n">
        <v>19</v>
      </c>
      <c r="C13" s="13" t="n">
        <v>152</v>
      </c>
      <c r="D13" s="13" t="n">
        <v>40</v>
      </c>
      <c r="E13" s="13" t="n">
        <v>2.5</v>
      </c>
      <c r="F13" s="13" t="n">
        <v>8</v>
      </c>
      <c r="G13" s="12" t="n">
        <v>0</v>
      </c>
      <c r="H13" s="12" t="n">
        <v>0</v>
      </c>
      <c r="I13" s="11" t="s">
        <v>30</v>
      </c>
      <c r="J13" s="14" t="n">
        <f aca="false">IF(A13="","",ROUND(N(C13)+N(D13)*($H$3-1)+N(E13)*$H$4+N(F13)*$H$5,2))</f>
        <v>183.95</v>
      </c>
    </row>
    <row r="14" customFormat="false" ht="15" hidden="false" customHeight="false" outlineLevel="0" collapsed="false">
      <c r="A14" s="11"/>
      <c r="B14" s="12"/>
      <c r="C14" s="13"/>
      <c r="D14" s="13"/>
      <c r="E14" s="13"/>
      <c r="F14" s="13"/>
      <c r="G14" s="12"/>
      <c r="H14" s="12"/>
      <c r="I14" s="11"/>
      <c r="J14" s="14" t="str">
        <f aca="false">IF(A14="","",ROUND(N(C14)+N(D14)*($H$3-1)+N(E14)*$H$4+N(F14)*$H$5,2))</f>
        <v/>
      </c>
    </row>
    <row r="15" customFormat="false" ht="15" hidden="false" customHeight="false" outlineLevel="0" collapsed="false">
      <c r="A15" s="11"/>
      <c r="B15" s="12"/>
      <c r="C15" s="13"/>
      <c r="D15" s="13"/>
      <c r="E15" s="13"/>
      <c r="F15" s="13"/>
      <c r="G15" s="12"/>
      <c r="H15" s="12"/>
      <c r="I15" s="11"/>
      <c r="J15" s="14" t="str">
        <f aca="false">IF(A15="","",ROUND(N(C15)+N(D15)*($H$3-1)+N(E15)*$H$4+N(F15)*$H$5,2))</f>
        <v/>
      </c>
    </row>
    <row r="16" customFormat="false" ht="15" hidden="false" customHeight="false" outlineLevel="0" collapsed="false">
      <c r="A16" s="11"/>
      <c r="B16" s="12"/>
      <c r="C16" s="13"/>
      <c r="D16" s="13"/>
      <c r="E16" s="13"/>
      <c r="F16" s="13"/>
      <c r="G16" s="12"/>
      <c r="H16" s="12"/>
      <c r="I16" s="11"/>
      <c r="J16" s="14" t="str">
        <f aca="false">IF(A16="","",ROUND(N(C16)+N(D16)*($H$3-1)+N(E16)*$H$4+N(F16)*$H$5,2))</f>
        <v/>
      </c>
    </row>
    <row r="17" customFormat="false" ht="15" hidden="false" customHeight="false" outlineLevel="0" collapsed="false">
      <c r="A17" s="11"/>
      <c r="B17" s="12"/>
      <c r="C17" s="13"/>
      <c r="D17" s="13"/>
      <c r="E17" s="13"/>
      <c r="F17" s="13"/>
      <c r="G17" s="12"/>
      <c r="H17" s="12"/>
      <c r="I17" s="11"/>
      <c r="J17" s="14" t="str">
        <f aca="false">IF(A17="","",ROUND(N(C17)+N(D17)*($H$3-1)+N(E17)*$H$4+N(F17)*$H$5,2))</f>
        <v/>
      </c>
    </row>
    <row r="18" customFormat="false" ht="15" hidden="false" customHeight="false" outlineLevel="0" collapsed="false">
      <c r="A18" s="11"/>
      <c r="B18" s="12"/>
      <c r="C18" s="13"/>
      <c r="D18" s="13"/>
      <c r="E18" s="13"/>
      <c r="F18" s="13"/>
      <c r="G18" s="12"/>
      <c r="H18" s="12"/>
      <c r="I18" s="11"/>
      <c r="J18" s="14" t="str">
        <f aca="false">IF(A18="","",ROUND(N(C18)+N(D18)*($H$3-1)+N(E18)*$H$4+N(F18)*$H$5,2))</f>
        <v/>
      </c>
    </row>
    <row r="19" customFormat="false" ht="15" hidden="false" customHeight="false" outlineLevel="0" collapsed="false">
      <c r="A19" s="11"/>
      <c r="B19" s="12"/>
      <c r="C19" s="13"/>
      <c r="D19" s="13"/>
      <c r="E19" s="13"/>
      <c r="F19" s="13"/>
      <c r="G19" s="12"/>
      <c r="H19" s="12"/>
      <c r="I19" s="11"/>
      <c r="J19" s="14" t="str">
        <f aca="false">IF(A19="","",ROUND(N(C19)+N(D19)*($H$3-1)+N(E19)*$H$4+N(F19)*$H$5,2))</f>
        <v/>
      </c>
    </row>
    <row r="20" customFormat="false" ht="15" hidden="false" customHeight="false" outlineLevel="0" collapsed="false">
      <c r="A20" s="11"/>
      <c r="B20" s="12"/>
      <c r="C20" s="13"/>
      <c r="D20" s="13"/>
      <c r="E20" s="13"/>
      <c r="F20" s="13"/>
      <c r="G20" s="12"/>
      <c r="H20" s="12"/>
      <c r="I20" s="11"/>
      <c r="J20" s="14" t="str">
        <f aca="false">IF(A20="","",ROUND(N(C20)+N(D20)*($H$3-1)+N(E20)*$H$4+N(F20)*$H$5,2))</f>
        <v/>
      </c>
    </row>
    <row r="21" customFormat="false" ht="15" hidden="false" customHeight="false" outlineLevel="0" collapsed="false">
      <c r="A21" s="11"/>
      <c r="B21" s="12"/>
      <c r="C21" s="13"/>
      <c r="D21" s="13"/>
      <c r="E21" s="13"/>
      <c r="F21" s="13"/>
      <c r="G21" s="12"/>
      <c r="H21" s="12"/>
      <c r="I21" s="11"/>
      <c r="J21" s="14" t="str">
        <f aca="false">IF(A21="","",ROUND(N(C21)+N(D21)*($H$3-1)+N(E21)*$H$4+N(F21)*$H$5,2))</f>
        <v/>
      </c>
    </row>
    <row r="22" customFormat="false" ht="15" hidden="false" customHeight="false" outlineLevel="0" collapsed="false">
      <c r="A22" s="11"/>
      <c r="B22" s="12"/>
      <c r="C22" s="13"/>
      <c r="D22" s="13"/>
      <c r="E22" s="13"/>
      <c r="F22" s="13"/>
      <c r="G22" s="12"/>
      <c r="H22" s="12"/>
      <c r="I22" s="11"/>
      <c r="J22" s="14" t="str">
        <f aca="false">IF(A22="","",ROUND(N(C22)+N(D22)*($H$3-1)+N(E22)*$H$4+N(F22)*$H$5,2))</f>
        <v/>
      </c>
    </row>
    <row r="23" customFormat="false" ht="15" hidden="false" customHeight="false" outlineLevel="0" collapsed="false">
      <c r="A23" s="11"/>
      <c r="B23" s="12"/>
      <c r="C23" s="13"/>
      <c r="D23" s="13"/>
      <c r="E23" s="13"/>
      <c r="F23" s="13"/>
      <c r="G23" s="12"/>
      <c r="H23" s="12"/>
      <c r="I23" s="11"/>
      <c r="J23" s="14" t="str">
        <f aca="false">IF(A23="","",ROUND(N(C23)+N(D23)*($H$3-1)+N(E23)*$H$4+N(F23)*$H$5,2))</f>
        <v/>
      </c>
    </row>
    <row r="24" customFormat="false" ht="15" hidden="false" customHeight="false" outlineLevel="0" collapsed="false">
      <c r="A24" s="15" t="s">
        <v>31</v>
      </c>
      <c r="B24" s="16" t="n">
        <f aca="false">SUM(B9:B23)</f>
        <v>96</v>
      </c>
      <c r="C24" s="17" t="n">
        <f aca="false">SUM(C9:C23)</f>
        <v>688</v>
      </c>
      <c r="D24" s="17" t="n">
        <f aca="false">SUM(D9:D23)</f>
        <v>116</v>
      </c>
      <c r="E24" s="17" t="n">
        <f aca="false">SUM(E9:E23)</f>
        <v>15</v>
      </c>
      <c r="F24" s="17" t="n">
        <f aca="false">SUM(F9:F23)</f>
        <v>16</v>
      </c>
      <c r="G24" s="16" t="n">
        <f aca="false">SUM(G9:G23)</f>
        <v>65</v>
      </c>
      <c r="H24" s="16" t="n">
        <f aca="false">SUM(H9:H23)</f>
        <v>45</v>
      </c>
      <c r="I24" s="18" t="s">
        <v>32</v>
      </c>
      <c r="J24" s="17" t="n">
        <f aca="false">SUM(J9:J23)</f>
        <v>775.3</v>
      </c>
    </row>
    <row r="26" customFormat="false" ht="15" hidden="false" customHeight="false" outlineLevel="0" collapsed="false">
      <c r="A26" s="7" t="s">
        <v>33</v>
      </c>
    </row>
    <row r="27" customFormat="false" ht="15" hidden="false" customHeight="false" outlineLevel="0" collapsed="false">
      <c r="A27" s="7" t="s">
        <v>34</v>
      </c>
    </row>
    <row r="28" customFormat="false" ht="15" hidden="false" customHeight="false" outlineLevel="0" collapsed="false">
      <c r="A28" s="7" t="s">
        <v>35</v>
      </c>
    </row>
    <row r="29" customFormat="false" ht="15" hidden="false" customHeight="false" outlineLevel="0" collapsed="false">
      <c r="A29" s="7" t="s">
        <v>36</v>
      </c>
    </row>
    <row r="30" customFormat="false" ht="15" hidden="false" customHeight="false" outlineLevel="0" collapsed="false">
      <c r="A30" s="7" t="s">
        <v>37</v>
      </c>
    </row>
    <row r="31" customFormat="false" ht="15" hidden="false" customHeight="false" outlineLevel="0" collapsed="false">
      <c r="A31" s="7" t="s">
        <v>38</v>
      </c>
    </row>
    <row r="32" customFormat="false" ht="15" hidden="false" customHeight="false" outlineLevel="0" collapsed="false">
      <c r="A32" s="7" t="s">
        <v>39</v>
      </c>
    </row>
    <row r="33" customFormat="false" ht="15" hidden="false" customHeight="false" outlineLevel="0" collapsed="false">
      <c r="A33" s="7" t="s">
        <v>40</v>
      </c>
    </row>
    <row r="35" customFormat="false" ht="15" hidden="false" customHeight="false" outlineLevel="0" collapsed="false">
      <c r="A35" s="19" t="s">
        <v>41</v>
      </c>
    </row>
  </sheetData>
  <sheetProtection sheet="true"/>
  <conditionalFormatting sqref="D9:D23">
    <cfRule type="expression" priority="2" aboveAverage="0" equalAverage="0" bottom="0" percent="0" rank="0" text="" dxfId="0">
      <formula>AND(ISNUMBER(D9),ISNUMBER(C9),D9&gt;C9)</formula>
    </cfRule>
  </conditionalFormatting>
  <dataValidations count="3">
    <dataValidation allowBlank="true" error="Ceo broj od 0 do 31." errorStyle="stop" errorTitle="Radni dani" operator="between" showDropDown="false" showErrorMessage="true" showInputMessage="false" sqref="B9:B23" type="whole">
      <formula1>0</formula1>
      <formula2>31</formula2>
    </dataValidation>
    <dataValidation allowBlank="true" error="Broj sati (decimalni broj, npr. 8,50)." errorStyle="stop" errorTitle="Sati" operator="between" showDropDown="false" showErrorMessage="true" showInputMessage="false" sqref="C9:F23" type="decimal">
      <formula1>0</formula1>
      <formula2>744</formula2>
    </dataValidation>
    <dataValidation allowBlank="true" error="Ceo broj minuta (0 ili više)." errorStyle="stop" errorTitle="Minuti" operator="greaterThanOrEqual" showDropDown="false" showErrorMessage="true" showInputMessage="false" sqref="G9:H23" type="whole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4"/>
    <col collapsed="false" customWidth="true" hidden="false" outlineLevel="0" max="3" min="3" style="0" width="52"/>
    <col collapsed="false" customWidth="true" hidden="false" outlineLevel="0" max="4" min="4" style="0" width="16"/>
    <col collapsed="false" customWidth="true" hidden="false" outlineLevel="0" max="6" min="5" style="0" width="14"/>
  </cols>
  <sheetData>
    <row r="1" customFormat="false" ht="17.35" hidden="false" customHeight="false" outlineLevel="0" collapsed="false">
      <c r="A1" s="1" t="s">
        <v>42</v>
      </c>
      <c r="D1" s="2" t="s">
        <v>1</v>
      </c>
    </row>
    <row r="3" customFormat="false" ht="15" hidden="false" customHeight="false" outlineLevel="0" collapsed="false">
      <c r="A3" s="9" t="s">
        <v>43</v>
      </c>
      <c r="B3" s="9" t="s">
        <v>44</v>
      </c>
      <c r="C3" s="9" t="s">
        <v>45</v>
      </c>
      <c r="D3" s="9" t="s">
        <v>46</v>
      </c>
    </row>
    <row r="4" customFormat="false" ht="15" hidden="false" customHeight="false" outlineLevel="0" collapsed="false">
      <c r="A4" s="20" t="n">
        <v>1</v>
      </c>
      <c r="B4" s="21" t="s">
        <v>12</v>
      </c>
      <c r="C4" s="22" t="s">
        <v>47</v>
      </c>
      <c r="D4" s="22" t="s">
        <v>48</v>
      </c>
    </row>
    <row r="5" customFormat="false" ht="15" hidden="false" customHeight="false" outlineLevel="0" collapsed="false">
      <c r="A5" s="20" t="n">
        <v>2</v>
      </c>
      <c r="B5" s="21" t="s">
        <v>49</v>
      </c>
      <c r="C5" s="22" t="s">
        <v>50</v>
      </c>
      <c r="D5" s="22" t="s">
        <v>51</v>
      </c>
    </row>
    <row r="6" customFormat="false" ht="15" hidden="false" customHeight="false" outlineLevel="0" collapsed="false">
      <c r="A6" s="20" t="n">
        <v>3</v>
      </c>
      <c r="B6" s="21" t="s">
        <v>52</v>
      </c>
      <c r="C6" s="22" t="s">
        <v>53</v>
      </c>
      <c r="D6" s="22" t="s">
        <v>54</v>
      </c>
    </row>
    <row r="7" customFormat="false" ht="15" hidden="false" customHeight="false" outlineLevel="0" collapsed="false">
      <c r="A7" s="20" t="n">
        <v>4</v>
      </c>
      <c r="B7" s="21" t="s">
        <v>55</v>
      </c>
      <c r="C7" s="22" t="s">
        <v>56</v>
      </c>
      <c r="D7" s="22" t="s">
        <v>54</v>
      </c>
    </row>
    <row r="8" customFormat="false" ht="15" hidden="false" customHeight="false" outlineLevel="0" collapsed="false">
      <c r="A8" s="20" t="n">
        <v>5</v>
      </c>
      <c r="B8" s="21" t="s">
        <v>57</v>
      </c>
      <c r="C8" s="22" t="s">
        <v>58</v>
      </c>
      <c r="D8" s="22" t="s">
        <v>54</v>
      </c>
    </row>
    <row r="9" customFormat="false" ht="15" hidden="false" customHeight="false" outlineLevel="0" collapsed="false">
      <c r="A9" s="20" t="n">
        <v>6</v>
      </c>
      <c r="B9" s="21" t="s">
        <v>59</v>
      </c>
      <c r="C9" s="22" t="s">
        <v>60</v>
      </c>
      <c r="D9" s="22" t="s">
        <v>54</v>
      </c>
    </row>
    <row r="10" customFormat="false" ht="15" hidden="false" customHeight="false" outlineLevel="0" collapsed="false">
      <c r="A10" s="20" t="n">
        <v>7</v>
      </c>
      <c r="B10" s="21" t="s">
        <v>61</v>
      </c>
      <c r="C10" s="22" t="s">
        <v>62</v>
      </c>
      <c r="D10" s="22" t="s">
        <v>51</v>
      </c>
    </row>
    <row r="11" customFormat="false" ht="15" hidden="false" customHeight="false" outlineLevel="0" collapsed="false">
      <c r="A11" s="20" t="n">
        <v>8</v>
      </c>
      <c r="B11" s="21" t="s">
        <v>63</v>
      </c>
      <c r="C11" s="22" t="s">
        <v>64</v>
      </c>
      <c r="D11" s="22" t="s">
        <v>51</v>
      </c>
    </row>
    <row r="12" customFormat="false" ht="15" hidden="false" customHeight="false" outlineLevel="0" collapsed="false">
      <c r="A12" s="20" t="n">
        <v>9</v>
      </c>
      <c r="B12" s="21" t="s">
        <v>65</v>
      </c>
      <c r="C12" s="22" t="s">
        <v>66</v>
      </c>
      <c r="D12" s="22" t="s">
        <v>48</v>
      </c>
    </row>
    <row r="13" customFormat="false" ht="15" hidden="false" customHeight="false" outlineLevel="0" collapsed="false">
      <c r="A13" s="23" t="n">
        <v>10</v>
      </c>
      <c r="B13" s="24" t="s">
        <v>67</v>
      </c>
      <c r="C13" s="25" t="s">
        <v>68</v>
      </c>
      <c r="D13" s="25" t="s">
        <v>54</v>
      </c>
    </row>
    <row r="15" customFormat="false" ht="15" hidden="false" customHeight="false" outlineLevel="0" collapsed="false">
      <c r="A15" s="26" t="s">
        <v>69</v>
      </c>
    </row>
    <row r="16" customFormat="false" ht="15" hidden="false" customHeight="false" outlineLevel="0" collapsed="false">
      <c r="A16" s="19" t="s">
        <v>70</v>
      </c>
    </row>
    <row r="17" customFormat="false" ht="15" hidden="false" customHeight="false" outlineLevel="0" collapsed="false">
      <c r="A17" s="19" t="s">
        <v>71</v>
      </c>
    </row>
    <row r="18" customFormat="false" ht="15" hidden="false" customHeight="false" outlineLevel="0" collapsed="false">
      <c r="A18" s="19" t="s">
        <v>72</v>
      </c>
    </row>
    <row r="19" customFormat="false" ht="15" hidden="false" customHeight="false" outlineLevel="0" collapsed="false">
      <c r="A19" s="19" t="s">
        <v>73</v>
      </c>
    </row>
    <row r="20" customFormat="false" ht="15" hidden="false" customHeight="false" outlineLevel="0" collapsed="false">
      <c r="A20" s="19" t="s">
        <v>74</v>
      </c>
    </row>
    <row r="21" customFormat="false" ht="15" hidden="false" customHeight="false" outlineLevel="0" collapsed="false">
      <c r="A21" s="19" t="s">
        <v>75</v>
      </c>
    </row>
    <row r="23" customFormat="false" ht="15" hidden="false" customHeight="false" outlineLevel="0" collapsed="false">
      <c r="A23" s="26" t="s">
        <v>76</v>
      </c>
    </row>
    <row r="24" customFormat="false" ht="15" hidden="false" customHeight="false" outlineLevel="0" collapsed="false">
      <c r="A24" s="7" t="s">
        <v>77</v>
      </c>
    </row>
    <row r="25" customFormat="false" ht="15" hidden="false" customHeight="false" outlineLevel="0" collapsed="false">
      <c r="A25" s="7" t="s">
        <v>78</v>
      </c>
    </row>
    <row r="26" customFormat="false" ht="15" hidden="false" customHeight="false" outlineLevel="0" collapsed="false">
      <c r="A26" s="7" t="s">
        <v>79</v>
      </c>
    </row>
    <row r="27" customFormat="false" ht="15" hidden="false" customHeight="false" outlineLevel="0" collapsed="false">
      <c r="A27" s="7" t="s">
        <v>80</v>
      </c>
    </row>
    <row r="28" customFormat="false" ht="15" hidden="false" customHeight="false" outlineLevel="0" collapsed="false">
      <c r="A28" s="7" t="s">
        <v>81</v>
      </c>
    </row>
    <row r="29" customFormat="false" ht="15" hidden="false" customHeight="false" outlineLevel="0" collapsed="false">
      <c r="A29" s="7" t="s">
        <v>82</v>
      </c>
    </row>
    <row r="30" customFormat="false" ht="15" hidden="false" customHeight="false" outlineLevel="0" collapsed="false">
      <c r="A30" s="7" t="s">
        <v>83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2026-10-25T00:34:24Z</dcterms:created>
  <dc:creator>openpyxl</dc:creator>
  <dc:description/>
  <dc:language>sr-Latn-RS</dc:language>
  <cp:lastModifiedBy/>
  <dcterms:modified xsi:type="dcterms:W3CDTF">2026-10-25T00:34:24Z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